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xr:revisionPtr revIDLastSave="20" documentId="8_{04B7C0AF-4B97-4FA6-8EB0-5D41DA03953D}" xr6:coauthVersionLast="47" xr6:coauthVersionMax="47" xr10:uidLastSave="{EA24B23A-C4E5-4289-A0EA-8451EDC43657}"/>
  <bookViews>
    <workbookView xWindow="-108" yWindow="-108" windowWidth="23256" windowHeight="12456" xr2:uid="{00000000-000D-0000-FFFF-FFFF00000000}"/>
  </bookViews>
  <sheets>
    <sheet name="A-GUOC Calculator-Current" sheetId="1" r:id="rId1"/>
    <sheet name="B-Contribution Rates" sheetId="2" r:id="rId2"/>
    <sheet name="C-GUOC Calculator-Historical" sheetId="3" r:id="rId3"/>
  </sheets>
  <definedNames>
    <definedName name="AESOTariffs">#REF!</definedName>
    <definedName name="CommOperDate">#REF!</definedName>
    <definedName name="DiscountRate">#REF!</definedName>
    <definedName name="GUOCRegion">'B-Contribution Rates'!$C$13:$I$13</definedName>
    <definedName name="GUOCRegions">#REF!</definedName>
    <definedName name="GUOCYears">'B-Contribution Rates'!$B$14:$B$23</definedName>
    <definedName name="InvestmentColumnB">#REF!</definedName>
    <definedName name="InvestmentColumnC">#REF!</definedName>
    <definedName name="InvestmentTiers">#REF!</definedName>
    <definedName name="MaxInvestTerm">#REF!</definedName>
    <definedName name="NewOrExistingSub">#REF!</definedName>
    <definedName name="NewOrExpansion">#REF!</definedName>
    <definedName name="OtherParticipant">#REF!</definedName>
    <definedName name="ParticipantName">#REF!</definedName>
    <definedName name="PreparationDate">#REF!</definedName>
    <definedName name="PreparerName">#REF!</definedName>
    <definedName name="_xlnm.Print_Area" localSheetId="0">'A-GUOC Calculator-Current'!$A$1:$E$35</definedName>
    <definedName name="_xlnm.Print_Area" localSheetId="1">'B-Contribution Rates'!$A$1:$J$27</definedName>
    <definedName name="_xlnm.Print_Area" localSheetId="2">'C-GUOC Calculator-Historical'!$A$1:$F$34</definedName>
    <definedName name="ProjectName">#REF!</definedName>
    <definedName name="ProjectNumber">#REF!</definedName>
    <definedName name="ProjectType">#REF!</definedName>
    <definedName name="ReceivePSC">#REF!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2" i="3" l="1"/>
  <c r="E31" i="1"/>
  <c r="E30" i="1"/>
  <c r="E31" i="3"/>
</calcChain>
</file>

<file path=xl/sharedStrings.xml><?xml version="1.0" encoding="utf-8"?>
<sst xmlns="http://schemas.openxmlformats.org/spreadsheetml/2006/main" count="101" uniqueCount="65">
  <si>
    <t>Date Prepared</t>
  </si>
  <si>
    <t>Effective</t>
  </si>
  <si>
    <t>Dates</t>
  </si>
  <si>
    <t>Northwest</t>
  </si>
  <si>
    <t>Northeast</t>
  </si>
  <si>
    <t>Edmonton</t>
  </si>
  <si>
    <t>Central</t>
  </si>
  <si>
    <t>East</t>
  </si>
  <si>
    <t>Calgary</t>
  </si>
  <si>
    <t>South</t>
  </si>
  <si>
    <t>Before 2006</t>
  </si>
  <si>
    <t>2006­2007</t>
  </si>
  <si>
    <t>2008­2009</t>
  </si>
  <si>
    <t>NA </t>
  </si>
  <si>
    <t>2010­2011</t>
  </si>
  <si>
    <t>2012­2013</t>
  </si>
  <si>
    <t>GUOC Calculator</t>
  </si>
  <si>
    <t>Line</t>
  </si>
  <si>
    <t>Prepared by:</t>
  </si>
  <si>
    <t>Project Name</t>
  </si>
  <si>
    <t>Project Number</t>
  </si>
  <si>
    <t>Name of Preparer</t>
  </si>
  <si>
    <t>Name of GFO</t>
  </si>
  <si>
    <t>Date:</t>
  </si>
  <si>
    <t>(a)</t>
  </si>
  <si>
    <t>(b)</t>
  </si>
  <si>
    <t>(c)</t>
  </si>
  <si>
    <t>(d)</t>
  </si>
  <si>
    <t>(e)</t>
  </si>
  <si>
    <t>Effective:</t>
  </si>
  <si>
    <t>To:</t>
  </si>
  <si>
    <t>Current</t>
  </si>
  <si>
    <t>(f)</t>
  </si>
  <si>
    <t>AESO Tariff:</t>
  </si>
  <si>
    <t>Project number (if applicable):</t>
  </si>
  <si>
    <t>Maximum capability (MW)</t>
  </si>
  <si>
    <t>Attachment B - Owner's Contribution Rates</t>
  </si>
  <si>
    <t>Owner's Contribution Rate by AESO's Planning Regions ($/MW)</t>
  </si>
  <si>
    <t>Name of Market Participant</t>
  </si>
  <si>
    <t>Project name:</t>
  </si>
  <si>
    <t>Market participant:</t>
  </si>
  <si>
    <t>AESO's planning region where project will be located</t>
  </si>
  <si>
    <t>Owner's contribution previously paid (if any)</t>
  </si>
  <si>
    <t>(g)</t>
  </si>
  <si>
    <t>Owner's contribution rate by selected planning region</t>
  </si>
  <si>
    <t>NA</t>
  </si>
  <si>
    <t>Attachment C - Generating Unit Owner's Contribution (GUOC) Calculator for Historical Rates</t>
  </si>
  <si>
    <t>2014­2020</t>
  </si>
  <si>
    <t>Attachment A - Generating Unit Owner's Contribution (GUOC) Calculator for Current Rates</t>
  </si>
  <si>
    <t>Owner of the generating unit (If different from MP):</t>
  </si>
  <si>
    <t>Owner's Contribution Calculation</t>
  </si>
  <si>
    <t>Please note the AESO includes GST when invoicing and assessing the legal owner's ability to pay its owner's contribution.</t>
  </si>
  <si>
    <t>2021-2022</t>
  </si>
  <si>
    <t xml:space="preserve">Energization date </t>
  </si>
  <si>
    <t>Contract capacity start date / Energization date</t>
  </si>
  <si>
    <t>Supply Transmission Service / Maximum capability (MW)</t>
  </si>
  <si>
    <t>Contribution rates applied</t>
  </si>
  <si>
    <t>Column1</t>
  </si>
  <si>
    <t>Column2</t>
  </si>
  <si>
    <t>Column3</t>
  </si>
  <si>
    <t>Column4</t>
  </si>
  <si>
    <t>Column5</t>
  </si>
  <si>
    <t>Column6</t>
  </si>
  <si>
    <t>Pre 2025</t>
  </si>
  <si>
    <t>Prior to January 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</si>
</sst>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_);\(&quot;$&quot;#,##0\)"/>
    <numFmt numFmtId="165" formatCode="&quot;$&quot;#,##0.00_);\(&quot;$&quot;#,##0.00\)"/>
    <numFmt numFmtId="166" formatCode="_(&quot;$&quot;* #,##0.00_);_(&quot;$&quot;* \(#,##0.00\);_(&quot;$&quot;* &quot;-&quot;??_);_(@_)"/>
    <numFmt numFmtId="167" formatCode="_(* #,##0.00_);_(* \(#,##0.00\);_(* &quot;-&quot;??_);_(@_)"/>
    <numFmt numFmtId="168" formatCode="_(&quot;$&quot;* #,##0_);_(&quot;$&quot;* \(#,##0\);_(&quot;$&quot;* &quot;-&quot;??_);_(@_)"/>
    <numFmt numFmtId="169" formatCode="mmm\ dd\,\ yyyy"/>
  </numFmts>
  <fonts count="28" x14ac:knownFonts="1">
    <font>
      <sz val="11"/>
      <color theme="1"/>
      <name val="Calibri"/>
      <family val="2"/>
      <scheme val="minor"/>
    </font>
    <font>
      <sz val="11"/>
      <color theme="1"/>
      <name val="Calibri"/>
      <family val="2"/>
      <scheme val="minor"/>
    </font>
    <font>
      <sz val="10"/>
      <name val="Arial"/>
      <family val="2"/>
    </font>
    <font>
      <sz val="10"/>
      <name val="Arial"/>
      <family val="2"/>
    </font>
    <font>
      <b/>
      <sz val="10"/>
      <name val="Arial"/>
      <family val="2"/>
    </font>
    <font>
      <b/>
      <sz val="18"/>
      <color indexed="18"/>
      <name val="Arial"/>
      <family val="2"/>
    </font>
    <font>
      <b/>
      <sz val="12"/>
      <color indexed="18"/>
      <name val="Arial"/>
      <family val="2"/>
    </font>
    <font>
      <b/>
      <i/>
      <sz val="10"/>
      <color indexed="18"/>
      <name val="Arial"/>
      <family val="2"/>
    </font>
    <font>
      <sz val="9"/>
      <name val="Arial"/>
      <family val="2"/>
    </font>
    <font>
      <u/>
      <sz val="11"/>
      <color theme="10"/>
      <name val="Calibri"/>
      <family val="2"/>
      <scheme val="minor"/>
    </font>
    <font>
      <b/>
      <sz val="11"/>
      <color theme="1"/>
      <name val="Calibri"/>
      <family val="2"/>
      <scheme val="minor"/>
    </font>
    <font>
      <sz val="8"/>
      <name val="Arial"/>
      <family val="2"/>
    </font>
    <font>
      <sz val="10"/>
      <name val="Arial"/>
      <family val="2"/>
    </font>
    <font>
      <b/>
      <sz val="11"/>
      <color theme="1"/>
      <name val="Arial"/>
      <family val="2"/>
    </font>
    <font>
      <sz val="11"/>
      <color theme="1"/>
      <name val="Arial"/>
      <family val="2"/>
    </font>
    <font>
      <u/>
      <sz val="11"/>
      <color theme="10"/>
      <name val="Arial"/>
      <family val="2"/>
    </font>
    <font>
      <sz val="10"/>
      <color theme="1"/>
      <name val="Arial"/>
      <family val="2"/>
    </font>
    <font>
      <b/>
      <sz val="10"/>
      <color theme="1"/>
      <name val="Arial"/>
      <family val="2"/>
    </font>
    <font>
      <i/>
      <sz val="10"/>
      <color theme="1"/>
      <name val="Arial"/>
      <family val="2"/>
    </font>
    <font>
      <b/>
      <i/>
      <sz val="10"/>
      <color theme="1"/>
      <name val="Arial"/>
      <family val="2"/>
    </font>
    <font>
      <b/>
      <sz val="10"/>
      <color theme="0"/>
      <name val="Arial"/>
      <family val="2"/>
    </font>
    <font>
      <b/>
      <sz val="11"/>
      <color theme="0"/>
      <name val="Arial"/>
      <family val="2"/>
    </font>
    <font>
      <sz val="11"/>
      <color theme="0"/>
      <name val="Arial"/>
      <family val="2"/>
    </font>
    <font>
      <i/>
      <sz val="10"/>
      <color rgb="FF0000FF"/>
      <name val="Arial"/>
      <family val="2"/>
    </font>
    <font>
      <b/>
      <sz val="12"/>
      <color theme="3"/>
      <name val="Arial"/>
      <family val="2"/>
    </font>
    <font>
      <b/>
      <sz val="11"/>
      <color theme="3"/>
      <name val="Arial"/>
      <family val="2"/>
    </font>
    <font>
      <i/>
      <sz val="9"/>
      <color theme="1"/>
      <name val="Calibri"/>
      <family val="2"/>
      <scheme val="minor"/>
    </font>
    <font>
      <sz val="9"/>
      <color theme="1"/>
      <name val="Segoe UI"/>
      <family val="2"/>
    </font>
  </fonts>
  <fills count="5">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rgb="FF00477F"/>
        <bgColor indexed="64"/>
      </patternFill>
    </fill>
  </fills>
  <borders count="26">
    <border>
      <left/>
      <right/>
      <top/>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bottom style="thin">
        <color indexed="64"/>
      </bottom>
      <diagonal/>
    </border>
    <border>
      <left style="thin">
        <color indexed="64"/>
      </left>
      <right/>
      <top/>
      <bottom style="hair">
        <color indexed="64"/>
      </bottom>
      <diagonal/>
    </border>
    <border>
      <left/>
      <right/>
      <top/>
      <bottom style="hair">
        <color indexed="64"/>
      </bottom>
      <diagonal/>
    </border>
  </borders>
  <cellStyleXfs count="19">
    <xf numFmtId="0" fontId="0" fillId="0" borderId="0"/>
    <xf numFmtId="166" fontId="1" fillId="0" borderId="0" applyFont="0" applyFill="0" applyBorder="0" applyAlignment="0" applyProtection="0"/>
    <xf numFmtId="0" fontId="2" fillId="0" borderId="0"/>
    <xf numFmtId="0" fontId="8" fillId="0" borderId="0"/>
    <xf numFmtId="0" fontId="3" fillId="0" borderId="0"/>
    <xf numFmtId="0" fontId="5" fillId="0" borderId="0"/>
    <xf numFmtId="0" fontId="6" fillId="0" borderId="0"/>
    <xf numFmtId="0" fontId="7" fillId="0" borderId="0">
      <alignment vertical="top"/>
    </xf>
    <xf numFmtId="0" fontId="1" fillId="0" borderId="0"/>
    <xf numFmtId="167" fontId="1" fillId="0" borderId="0" applyFont="0" applyFill="0" applyBorder="0" applyAlignment="0" applyProtection="0"/>
    <xf numFmtId="166" fontId="1" fillId="0" borderId="0" applyFont="0" applyFill="0" applyBorder="0" applyAlignment="0" applyProtection="0"/>
    <xf numFmtId="0" fontId="3" fillId="0" borderId="0"/>
    <xf numFmtId="0" fontId="9" fillId="0" borderId="0" applyNumberFormat="0" applyFill="0" applyBorder="0" applyAlignment="0" applyProtection="0"/>
    <xf numFmtId="0" fontId="2" fillId="0" borderId="0"/>
    <xf numFmtId="0" fontId="1" fillId="0" borderId="0"/>
    <xf numFmtId="167" fontId="1" fillId="0" borderId="0" applyFont="0" applyFill="0" applyBorder="0" applyAlignment="0" applyProtection="0"/>
    <xf numFmtId="166" fontId="1" fillId="0" borderId="0" applyFont="0" applyFill="0" applyBorder="0" applyAlignment="0" applyProtection="0"/>
    <xf numFmtId="0" fontId="2" fillId="0" borderId="0"/>
    <xf numFmtId="0" fontId="12" fillId="0" borderId="0"/>
  </cellStyleXfs>
  <cellXfs count="81">
    <xf numFmtId="0" fontId="0" fillId="0" borderId="0" xfId="0"/>
    <xf numFmtId="164" fontId="2" fillId="0" borderId="4" xfId="2" applyNumberFormat="1" applyBorder="1" applyAlignment="1">
      <alignment horizontal="center"/>
    </xf>
    <xf numFmtId="164" fontId="2" fillId="0" borderId="6" xfId="2" applyNumberFormat="1" applyBorder="1" applyAlignment="1">
      <alignment horizontal="center"/>
    </xf>
    <xf numFmtId="164" fontId="2" fillId="0" borderId="5" xfId="2" applyNumberFormat="1" applyBorder="1" applyAlignment="1">
      <alignment horizontal="center"/>
    </xf>
    <xf numFmtId="164" fontId="2" fillId="0" borderId="7" xfId="2" applyNumberFormat="1" applyBorder="1" applyAlignment="1">
      <alignment horizontal="center"/>
    </xf>
    <xf numFmtId="164" fontId="2" fillId="0" borderId="11" xfId="2" applyNumberFormat="1" applyBorder="1" applyAlignment="1">
      <alignment horizontal="center"/>
    </xf>
    <xf numFmtId="164" fontId="2" fillId="0" borderId="12" xfId="2" applyNumberFormat="1" applyBorder="1" applyAlignment="1">
      <alignment horizontal="center"/>
    </xf>
    <xf numFmtId="0" fontId="2" fillId="3" borderId="9" xfId="2" applyFont="1" applyFill="1" applyBorder="1" applyAlignment="1">
      <alignment horizontal="center"/>
    </xf>
    <xf numFmtId="0" fontId="2" fillId="3" borderId="0" xfId="2" applyFont="1" applyFill="1"/>
    <xf numFmtId="164" fontId="2" fillId="0" borderId="2" xfId="2" applyNumberFormat="1" applyFill="1" applyBorder="1" applyAlignment="1">
      <alignment horizontal="center"/>
    </xf>
    <xf numFmtId="164" fontId="2" fillId="0" borderId="3" xfId="2" applyNumberFormat="1" applyFill="1" applyBorder="1" applyAlignment="1">
      <alignment horizontal="center"/>
    </xf>
    <xf numFmtId="0" fontId="14" fillId="3" borderId="0" xfId="0" applyFont="1" applyFill="1"/>
    <xf numFmtId="0" fontId="13" fillId="3" borderId="0" xfId="0" applyFont="1" applyFill="1" applyAlignment="1">
      <alignment horizontal="center"/>
    </xf>
    <xf numFmtId="0" fontId="2" fillId="3" borderId="9" xfId="2" applyFont="1" applyFill="1" applyBorder="1" applyAlignment="1" applyProtection="1">
      <alignment horizontal="center"/>
    </xf>
    <xf numFmtId="0" fontId="2" fillId="3" borderId="0" xfId="2" applyFont="1" applyFill="1" applyBorder="1" applyAlignment="1" applyProtection="1">
      <alignment horizontal="center"/>
    </xf>
    <xf numFmtId="0" fontId="15" fillId="3" borderId="0" xfId="12" applyFont="1" applyFill="1"/>
    <xf numFmtId="0" fontId="16" fillId="3" borderId="0" xfId="0" applyFont="1" applyFill="1"/>
    <xf numFmtId="0" fontId="16" fillId="3" borderId="0" xfId="0" applyFont="1" applyFill="1" applyAlignment="1">
      <alignment horizontal="left"/>
    </xf>
    <xf numFmtId="0" fontId="17" fillId="3" borderId="0" xfId="0" applyFont="1" applyFill="1" applyAlignment="1">
      <alignment horizontal="center"/>
    </xf>
    <xf numFmtId="14" fontId="16" fillId="2" borderId="9" xfId="0" applyNumberFormat="1" applyFont="1" applyFill="1" applyBorder="1" applyAlignment="1">
      <alignment horizontal="left"/>
    </xf>
    <xf numFmtId="0" fontId="16" fillId="2" borderId="9" xfId="0" applyFont="1" applyFill="1" applyBorder="1" applyAlignment="1">
      <alignment horizontal="left"/>
    </xf>
    <xf numFmtId="0" fontId="16" fillId="3" borderId="0" xfId="0" applyFont="1" applyFill="1" applyBorder="1"/>
    <xf numFmtId="0" fontId="16" fillId="0" borderId="0" xfId="0" applyFont="1" applyFill="1" applyBorder="1" applyAlignment="1">
      <alignment horizontal="center"/>
    </xf>
    <xf numFmtId="164" fontId="18" fillId="3" borderId="9" xfId="1" applyNumberFormat="1" applyFont="1" applyFill="1" applyBorder="1" applyAlignment="1">
      <alignment horizontal="left"/>
    </xf>
    <xf numFmtId="168" fontId="16" fillId="3" borderId="0" xfId="1" applyNumberFormat="1" applyFont="1" applyFill="1" applyAlignment="1">
      <alignment horizontal="center"/>
    </xf>
    <xf numFmtId="168" fontId="16" fillId="3" borderId="0" xfId="1" applyNumberFormat="1" applyFont="1" applyFill="1" applyAlignment="1"/>
    <xf numFmtId="0" fontId="22" fillId="4" borderId="1" xfId="2" applyFont="1" applyFill="1" applyBorder="1" applyAlignment="1">
      <alignment horizontal="center"/>
    </xf>
    <xf numFmtId="0" fontId="22" fillId="4" borderId="8" xfId="2" applyFont="1" applyFill="1" applyBorder="1" applyAlignment="1">
      <alignment horizontal="center"/>
    </xf>
    <xf numFmtId="0" fontId="20" fillId="4" borderId="9" xfId="0" applyFont="1" applyFill="1" applyBorder="1" applyAlignment="1">
      <alignment horizontal="center"/>
    </xf>
    <xf numFmtId="0" fontId="23" fillId="2" borderId="0" xfId="0" applyFont="1" applyFill="1" applyAlignment="1"/>
    <xf numFmtId="0" fontId="24" fillId="3" borderId="0" xfId="0" applyFont="1" applyFill="1" applyAlignment="1">
      <alignment horizontal="center"/>
    </xf>
    <xf numFmtId="0" fontId="16" fillId="3" borderId="15" xfId="0" applyFont="1" applyFill="1" applyBorder="1"/>
    <xf numFmtId="0" fontId="19" fillId="3" borderId="15" xfId="0" applyFont="1" applyFill="1" applyBorder="1"/>
    <xf numFmtId="0" fontId="16" fillId="3" borderId="14" xfId="0" applyFont="1" applyFill="1" applyBorder="1"/>
    <xf numFmtId="0" fontId="19" fillId="3" borderId="14" xfId="0" applyFont="1" applyFill="1" applyBorder="1"/>
    <xf numFmtId="0" fontId="10" fillId="0" borderId="0" xfId="0" applyFont="1"/>
    <xf numFmtId="0" fontId="11" fillId="0" borderId="0" xfId="13" applyFont="1" applyFill="1" applyBorder="1" applyAlignment="1"/>
    <xf numFmtId="0" fontId="2" fillId="0" borderId="0" xfId="2" applyFill="1" applyBorder="1"/>
    <xf numFmtId="0" fontId="11" fillId="0" borderId="0" xfId="13" applyFont="1" applyFill="1" applyBorder="1" applyAlignment="1">
      <alignment horizontal="right"/>
    </xf>
    <xf numFmtId="0" fontId="2" fillId="3" borderId="0" xfId="0" applyFont="1" applyFill="1"/>
    <xf numFmtId="0" fontId="2" fillId="3" borderId="15" xfId="0" applyFont="1" applyFill="1" applyBorder="1"/>
    <xf numFmtId="169" fontId="16" fillId="3" borderId="0" xfId="0" applyNumberFormat="1" applyFont="1" applyFill="1" applyAlignment="1">
      <alignment horizontal="left"/>
    </xf>
    <xf numFmtId="0" fontId="24" fillId="3" borderId="0" xfId="0" applyFont="1" applyFill="1" applyAlignment="1">
      <alignment horizontal="center"/>
    </xf>
    <xf numFmtId="0" fontId="16" fillId="0" borderId="0" xfId="0" applyFont="1" applyFill="1" applyAlignment="1">
      <alignment horizontal="left"/>
    </xf>
    <xf numFmtId="169" fontId="16" fillId="0" borderId="0" xfId="0" applyNumberFormat="1" applyFont="1" applyFill="1" applyAlignment="1">
      <alignment horizontal="left"/>
    </xf>
    <xf numFmtId="0" fontId="2" fillId="0" borderId="9" xfId="2" applyFont="1" applyFill="1" applyBorder="1" applyAlignment="1">
      <alignment horizontal="center"/>
    </xf>
    <xf numFmtId="0" fontId="16" fillId="0" borderId="15" xfId="0" applyFont="1" applyFill="1" applyBorder="1"/>
    <xf numFmtId="0" fontId="16" fillId="0" borderId="14" xfId="0" applyFont="1" applyFill="1" applyBorder="1"/>
    <xf numFmtId="0" fontId="2" fillId="0" borderId="9" xfId="2" applyFont="1" applyFill="1" applyBorder="1" applyAlignment="1" applyProtection="1">
      <alignment horizontal="center"/>
    </xf>
    <xf numFmtId="0" fontId="2" fillId="0" borderId="15" xfId="0" applyFont="1" applyFill="1" applyBorder="1"/>
    <xf numFmtId="164" fontId="18" fillId="0" borderId="9" xfId="1" applyNumberFormat="1" applyFont="1" applyFill="1" applyBorder="1" applyAlignment="1">
      <alignment horizontal="left"/>
    </xf>
    <xf numFmtId="165" fontId="18" fillId="0" borderId="9" xfId="1" applyNumberFormat="1" applyFont="1" applyFill="1" applyBorder="1" applyAlignment="1">
      <alignment horizontal="left"/>
    </xf>
    <xf numFmtId="165" fontId="18" fillId="3" borderId="9" xfId="1" applyNumberFormat="1" applyFont="1" applyFill="1" applyBorder="1" applyAlignment="1">
      <alignment horizontal="left"/>
    </xf>
    <xf numFmtId="169" fontId="23" fillId="2" borderId="0" xfId="0" applyNumberFormat="1" applyFont="1" applyFill="1" applyAlignment="1">
      <alignment horizontal="left"/>
    </xf>
    <xf numFmtId="0" fontId="26" fillId="0" borderId="0" xfId="0" applyFont="1"/>
    <xf numFmtId="0" fontId="27" fillId="0" borderId="0" xfId="0" applyFont="1" applyAlignment="1">
      <alignment vertical="center"/>
    </xf>
    <xf numFmtId="0" fontId="18" fillId="0" borderId="0" xfId="0" applyFont="1"/>
    <xf numFmtId="0" fontId="16" fillId="3" borderId="0" xfId="0" applyNumberFormat="1" applyFont="1" applyFill="1" applyAlignment="1">
      <alignment horizontal="left"/>
    </xf>
    <xf numFmtId="0" fontId="21" fillId="4" borderId="17" xfId="2" applyFont="1" applyFill="1" applyBorder="1" applyAlignment="1">
      <alignment horizontal="center" vertical="top"/>
    </xf>
    <xf numFmtId="0" fontId="4" fillId="0" borderId="10" xfId="11" applyFont="1" applyBorder="1" applyAlignment="1"/>
    <xf numFmtId="0" fontId="4" fillId="0" borderId="18" xfId="11" applyFont="1" applyBorder="1" applyAlignment="1"/>
    <xf numFmtId="0" fontId="22" fillId="4" borderId="19" xfId="2" applyFont="1" applyFill="1" applyBorder="1" applyAlignment="1">
      <alignment horizontal="center"/>
    </xf>
    <xf numFmtId="164" fontId="2" fillId="0" borderId="20" xfId="2" applyNumberFormat="1" applyBorder="1" applyAlignment="1">
      <alignment horizontal="center"/>
    </xf>
    <xf numFmtId="164" fontId="2" fillId="0" borderId="21" xfId="2" applyNumberFormat="1" applyBorder="1" applyAlignment="1">
      <alignment horizontal="center"/>
    </xf>
    <xf numFmtId="164" fontId="2" fillId="0" borderId="22" xfId="2" applyNumberFormat="1" applyBorder="1" applyAlignment="1">
      <alignment horizontal="center"/>
    </xf>
    <xf numFmtId="164" fontId="2" fillId="0" borderId="23" xfId="2" applyNumberFormat="1" applyFill="1" applyBorder="1" applyAlignment="1">
      <alignment horizontal="center"/>
    </xf>
    <xf numFmtId="0" fontId="21" fillId="4" borderId="0" xfId="2" applyFont="1" applyFill="1" applyBorder="1" applyAlignment="1">
      <alignment horizontal="center"/>
    </xf>
    <xf numFmtId="0" fontId="21" fillId="4" borderId="24" xfId="2" applyFont="1" applyFill="1" applyBorder="1" applyAlignment="1">
      <alignment horizontal="center"/>
    </xf>
    <xf numFmtId="0" fontId="21" fillId="4" borderId="25" xfId="2" applyFont="1" applyFill="1" applyBorder="1" applyAlignment="1">
      <alignment horizontal="center"/>
    </xf>
    <xf numFmtId="0" fontId="16" fillId="2" borderId="9" xfId="0" applyNumberFormat="1" applyFont="1" applyFill="1" applyBorder="1" applyAlignment="1">
      <alignment horizontal="left"/>
    </xf>
    <xf numFmtId="0" fontId="16" fillId="0" borderId="0" xfId="0" applyFont="1" applyFill="1" applyBorder="1"/>
    <xf numFmtId="0" fontId="2" fillId="0" borderId="0" xfId="2" applyFont="1" applyFill="1" applyBorder="1" applyAlignment="1">
      <alignment horizontal="center"/>
    </xf>
    <xf numFmtId="14" fontId="16" fillId="0" borderId="0" xfId="0" applyNumberFormat="1" applyFont="1" applyFill="1" applyBorder="1" applyAlignment="1">
      <alignment horizontal="left"/>
    </xf>
    <xf numFmtId="0" fontId="4" fillId="0" borderId="18" xfId="11" applyFont="1" applyBorder="1" applyAlignment="1">
      <alignment horizontal="left"/>
    </xf>
    <xf numFmtId="0" fontId="24" fillId="3" borderId="0" xfId="0" applyFont="1" applyFill="1" applyAlignment="1">
      <alignment horizontal="center"/>
    </xf>
    <xf numFmtId="0" fontId="21" fillId="4" borderId="13" xfId="2" applyFont="1" applyFill="1" applyBorder="1" applyAlignment="1">
      <alignment horizontal="center"/>
    </xf>
    <xf numFmtId="0" fontId="21" fillId="4" borderId="10" xfId="2" applyFont="1" applyFill="1" applyBorder="1" applyAlignment="1">
      <alignment horizontal="center"/>
    </xf>
    <xf numFmtId="0" fontId="24" fillId="0" borderId="0" xfId="0" applyFont="1" applyAlignment="1">
      <alignment horizontal="center"/>
    </xf>
    <xf numFmtId="0" fontId="25" fillId="3" borderId="0" xfId="0" applyFont="1" applyFill="1" applyAlignment="1">
      <alignment horizontal="center"/>
    </xf>
    <xf numFmtId="0" fontId="21" fillId="4" borderId="15" xfId="2" applyFont="1" applyFill="1" applyBorder="1" applyAlignment="1">
      <alignment horizontal="center"/>
    </xf>
    <xf numFmtId="0" fontId="21" fillId="4" borderId="16" xfId="2" applyFont="1" applyFill="1" applyBorder="1" applyAlignment="1">
      <alignment horizontal="center"/>
    </xf>
  </cellXfs>
  <cellStyles count="19">
    <cellStyle name="Between Paragraphs" xfId="3" xr:uid="{00000000-0005-0000-0000-000000000000}"/>
    <cellStyle name="Comma 2" xfId="9" xr:uid="{00000000-0005-0000-0000-000001000000}"/>
    <cellStyle name="Comma 2 2" xfId="15" xr:uid="{00000000-0005-0000-0000-000002000000}"/>
    <cellStyle name="Currency" xfId="1" builtinId="4"/>
    <cellStyle name="Currency 2" xfId="10" xr:uid="{00000000-0005-0000-0000-000004000000}"/>
    <cellStyle name="Currency 2 2" xfId="16" xr:uid="{00000000-0005-0000-0000-000005000000}"/>
    <cellStyle name="Fact Sheet Body Text" xfId="4" xr:uid="{00000000-0005-0000-0000-000006000000}"/>
    <cellStyle name="Fact Sheet Body Text 2" xfId="13" xr:uid="{00000000-0005-0000-0000-000007000000}"/>
    <cellStyle name="Fact Sheet Heading 1" xfId="5" xr:uid="{00000000-0005-0000-0000-000008000000}"/>
    <cellStyle name="Fact Sheet Heading 2" xfId="6" xr:uid="{00000000-0005-0000-0000-000009000000}"/>
    <cellStyle name="Fact Sheet Heading 3" xfId="7" xr:uid="{00000000-0005-0000-0000-00000A000000}"/>
    <cellStyle name="Hyperlink" xfId="12" builtinId="8"/>
    <cellStyle name="Normal" xfId="0" builtinId="0"/>
    <cellStyle name="Normal 2" xfId="8" xr:uid="{00000000-0005-0000-0000-00000D000000}"/>
    <cellStyle name="Normal 2 2" xfId="14" xr:uid="{00000000-0005-0000-0000-00000E000000}"/>
    <cellStyle name="Normal 3" xfId="2" xr:uid="{00000000-0005-0000-0000-00000F000000}"/>
    <cellStyle name="Normal 4" xfId="11" xr:uid="{00000000-0005-0000-0000-000010000000}"/>
    <cellStyle name="Normal 4 2" xfId="17" xr:uid="{00000000-0005-0000-0000-000011000000}"/>
    <cellStyle name="Normal 5" xfId="18" xr:uid="{00000000-0005-0000-0000-000012000000}"/>
  </cellStyles>
  <dxfs count="11">
    <dxf>
      <numFmt numFmtId="164" formatCode="&quot;$&quot;#,##0_);\(&quot;$&quot;#,##0\)"/>
      <alignment horizontal="center" vertical="bottom" textRotation="0" wrapText="0" indent="0" justifyLastLine="0" shrinkToFit="0" readingOrder="0"/>
      <border diagonalUp="0" diagonalDown="0">
        <left style="hair">
          <color indexed="64"/>
        </left>
        <right/>
        <top style="hair">
          <color indexed="64"/>
        </top>
        <bottom style="hair">
          <color indexed="64"/>
        </bottom>
        <vertical/>
        <horizontal/>
      </border>
    </dxf>
    <dxf>
      <numFmt numFmtId="164" formatCode="&quot;$&quot;#,##0_);\(&quot;$&quot;#,##0\)"/>
      <alignment horizontal="center" vertical="bottom" textRotation="0" wrapText="0" indent="0" justifyLastLine="0" shrinkToFit="0" readingOrder="0"/>
      <border diagonalUp="0" diagonalDown="0">
        <left style="hair">
          <color indexed="64"/>
        </left>
        <right style="hair">
          <color indexed="64"/>
        </right>
        <top style="hair">
          <color indexed="64"/>
        </top>
        <bottom style="hair">
          <color indexed="64"/>
        </bottom>
        <vertical/>
        <horizontal/>
      </border>
    </dxf>
    <dxf>
      <numFmt numFmtId="164" formatCode="&quot;$&quot;#,##0_);\(&quot;$&quot;#,##0\)"/>
      <alignment horizontal="center" vertical="bottom" textRotation="0" wrapText="0" indent="0" justifyLastLine="0" shrinkToFit="0" readingOrder="0"/>
      <border diagonalUp="0" diagonalDown="0">
        <left style="hair">
          <color indexed="64"/>
        </left>
        <right style="hair">
          <color indexed="64"/>
        </right>
        <top style="hair">
          <color indexed="64"/>
        </top>
        <bottom style="hair">
          <color indexed="64"/>
        </bottom>
        <vertical/>
        <horizontal/>
      </border>
    </dxf>
    <dxf>
      <numFmt numFmtId="164" formatCode="&quot;$&quot;#,##0_);\(&quot;$&quot;#,##0\)"/>
      <alignment horizontal="center" vertical="bottom" textRotation="0" wrapText="0" indent="0" justifyLastLine="0" shrinkToFit="0" readingOrder="0"/>
      <border diagonalUp="0" diagonalDown="0">
        <left style="hair">
          <color indexed="64"/>
        </left>
        <right style="hair">
          <color indexed="64"/>
        </right>
        <top style="hair">
          <color indexed="64"/>
        </top>
        <bottom style="hair">
          <color indexed="64"/>
        </bottom>
        <vertical/>
        <horizontal/>
      </border>
    </dxf>
    <dxf>
      <numFmt numFmtId="164" formatCode="&quot;$&quot;#,##0_);\(&quot;$&quot;#,##0\)"/>
      <alignment horizontal="center" vertical="bottom" textRotation="0" wrapText="0" indent="0" justifyLastLine="0" shrinkToFit="0" readingOrder="0"/>
      <border diagonalUp="0" diagonalDown="0">
        <left style="hair">
          <color indexed="64"/>
        </left>
        <right style="hair">
          <color indexed="64"/>
        </right>
        <top style="hair">
          <color indexed="64"/>
        </top>
        <bottom style="hair">
          <color indexed="64"/>
        </bottom>
        <vertical/>
        <horizontal/>
      </border>
    </dxf>
    <dxf>
      <numFmt numFmtId="164" formatCode="&quot;$&quot;#,##0_);\(&quot;$&quot;#,##0\)"/>
      <alignment horizontal="center" vertical="bottom" textRotation="0" wrapText="0" indent="0" justifyLastLine="0" shrinkToFit="0" readingOrder="0"/>
      <border diagonalUp="0" diagonalDown="0">
        <left style="hair">
          <color indexed="64"/>
        </left>
        <right style="hair">
          <color indexed="64"/>
        </right>
        <top style="hair">
          <color indexed="64"/>
        </top>
        <bottom style="hair">
          <color indexed="64"/>
        </bottom>
        <vertical/>
        <horizontal/>
      </border>
    </dxf>
    <dxf>
      <numFmt numFmtId="164" formatCode="&quot;$&quot;#,##0_);\(&quot;$&quot;#,##0\)"/>
      <alignment horizontal="center" vertical="bottom" textRotation="0" wrapText="0" indent="0" justifyLastLine="0" shrinkToFit="0" readingOrder="0"/>
      <border diagonalUp="0" diagonalDown="0">
        <left style="thin">
          <color indexed="64"/>
        </left>
        <right style="hair">
          <color indexed="64"/>
        </right>
        <top style="hair">
          <color indexed="64"/>
        </top>
        <bottom style="hair">
          <color indexed="64"/>
        </bottom>
        <vertical/>
        <horizontal/>
      </border>
    </dxf>
    <dxf>
      <font>
        <b/>
        <i val="0"/>
        <strike val="0"/>
        <condense val="0"/>
        <extend val="0"/>
        <outline val="0"/>
        <shadow val="0"/>
        <u val="none"/>
        <vertAlign val="baseline"/>
        <sz val="10"/>
        <color auto="1"/>
        <name val="Arial"/>
        <family val="2"/>
        <scheme val="none"/>
      </font>
      <alignment horizontal="general" vertical="bottom" textRotation="0" wrapText="0" indent="0" justifyLastLine="0" shrinkToFit="0" readingOrder="0"/>
      <border diagonalUp="0" diagonalDown="0">
        <left/>
        <right/>
        <top style="hair">
          <color indexed="64"/>
        </top>
        <bottom style="hair">
          <color indexed="64"/>
        </bottom>
        <vertical/>
        <horizontal/>
      </border>
    </dxf>
    <dxf>
      <border outline="0">
        <left style="thin">
          <color indexed="64"/>
        </left>
        <right style="thin">
          <color indexed="64"/>
        </right>
        <top style="thin">
          <color indexed="64"/>
        </top>
      </border>
    </dxf>
    <dxf>
      <alignment horizontal="center" vertical="bottom" textRotation="0" wrapText="0" indent="0" justifyLastLine="0" shrinkToFit="0" readingOrder="0"/>
    </dxf>
    <dxf>
      <font>
        <b/>
        <i val="0"/>
        <strike val="0"/>
        <condense val="0"/>
        <extend val="0"/>
        <outline val="0"/>
        <shadow val="0"/>
        <u val="none"/>
        <vertAlign val="baseline"/>
        <sz val="11"/>
        <color theme="0"/>
        <name val="Arial"/>
        <family val="2"/>
        <scheme val="none"/>
      </font>
      <fill>
        <patternFill patternType="solid">
          <fgColor indexed="64"/>
          <bgColor rgb="FF00477F"/>
        </patternFill>
      </fill>
      <alignment horizontal="center" vertical="bottom" textRotation="0" wrapText="0" indent="0" justifyLastLine="0" shrinkToFit="0" readingOrder="0"/>
    </dxf>
  </dxfs>
  <tableStyles count="0" defaultTableStyle="TableStyleMedium2" defaultPivotStyle="PivotStyleLight16"/>
  <colors>
    <mruColors>
      <color rgb="FFFFFF99"/>
      <color rgb="FF0000FF"/>
      <color rgb="FF0047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15240</xdr:colOff>
      <xdr:row>1</xdr:row>
      <xdr:rowOff>158931</xdr:rowOff>
    </xdr:from>
    <xdr:to>
      <xdr:col>4</xdr:col>
      <xdr:colOff>2763039</xdr:colOff>
      <xdr:row>9</xdr:row>
      <xdr:rowOff>10795</xdr:rowOff>
    </xdr:to>
    <xdr:pic>
      <xdr:nvPicPr>
        <xdr:cNvPr id="2" name="Picture 1">
          <a:extLst>
            <a:ext uri="{FF2B5EF4-FFF2-40B4-BE49-F238E27FC236}">
              <a16:creationId xmlns:a16="http://schemas.microsoft.com/office/drawing/2014/main" id="{5D1AC939-6C0F-4833-99FA-67ACD678112A}"/>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5240" y="334191"/>
          <a:ext cx="6678449" cy="1250769"/>
        </a:xfrm>
        <a:prstGeom prst="rect">
          <a:avLst/>
        </a:prstGeom>
        <a:noFill/>
      </xdr:spPr>
    </xdr:pic>
    <xdr:clientData/>
  </xdr:twoCellAnchor>
  <xdr:twoCellAnchor editAs="absolute">
    <xdr:from>
      <xdr:col>0</xdr:col>
      <xdr:colOff>94139</xdr:colOff>
      <xdr:row>0</xdr:row>
      <xdr:rowOff>48895</xdr:rowOff>
    </xdr:from>
    <xdr:to>
      <xdr:col>4</xdr:col>
      <xdr:colOff>116840</xdr:colOff>
      <xdr:row>6</xdr:row>
      <xdr:rowOff>171118</xdr:rowOff>
    </xdr:to>
    <xdr:sp macro="" textlink="">
      <xdr:nvSpPr>
        <xdr:cNvPr id="3" name="Text Box 2">
          <a:extLst>
            <a:ext uri="{FF2B5EF4-FFF2-40B4-BE49-F238E27FC236}">
              <a16:creationId xmlns:a16="http://schemas.microsoft.com/office/drawing/2014/main" id="{A9F06152-1597-4A38-922C-B330601E59F1}"/>
            </a:ext>
          </a:extLst>
        </xdr:cNvPr>
        <xdr:cNvSpPr txBox="1">
          <a:spLocks noChangeArrowheads="1"/>
        </xdr:cNvSpPr>
      </xdr:nvSpPr>
      <xdr:spPr bwMode="auto">
        <a:xfrm>
          <a:off x="94139" y="45720"/>
          <a:ext cx="3952081" cy="117695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0" rIns="0" bIns="36576" anchor="b" upright="1"/>
        <a:lstStyle/>
        <a:p>
          <a:pPr algn="l" rtl="0">
            <a:defRPr sz="1000"/>
          </a:pPr>
          <a:r>
            <a:rPr lang="en-CA" sz="1800" b="0" i="0" u="none" strike="noStrike" baseline="0">
              <a:solidFill>
                <a:schemeClr val="tx2"/>
              </a:solidFill>
              <a:latin typeface="Arial"/>
              <a:cs typeface="Arial"/>
            </a:rPr>
            <a:t>Information Document</a:t>
          </a:r>
        </a:p>
        <a:p>
          <a:pPr algn="l" rtl="0">
            <a:defRPr sz="1000"/>
          </a:pPr>
          <a:r>
            <a:rPr lang="en-CA" sz="1800" b="0" i="0" u="none" strike="noStrike" baseline="0">
              <a:solidFill>
                <a:schemeClr val="tx2"/>
              </a:solidFill>
              <a:latin typeface="Arial"/>
              <a:cs typeface="Arial"/>
            </a:rPr>
            <a:t>Generator Unit Owner's Contribution </a:t>
          </a:r>
          <a:br>
            <a:rPr lang="en-CA" sz="1800" b="0" i="0" u="none" strike="noStrike" baseline="0">
              <a:solidFill>
                <a:schemeClr val="tx2"/>
              </a:solidFill>
              <a:latin typeface="Arial"/>
              <a:cs typeface="Arial"/>
            </a:rPr>
          </a:br>
          <a:r>
            <a:rPr lang="en-CA" sz="1800" b="0" i="0" u="none" strike="noStrike" baseline="0">
              <a:solidFill>
                <a:schemeClr val="tx2"/>
              </a:solidFill>
              <a:latin typeface="Arial"/>
              <a:cs typeface="Arial"/>
            </a:rPr>
            <a:t>Calculator </a:t>
          </a:r>
        </a:p>
        <a:p>
          <a:pPr algn="l" rtl="0">
            <a:defRPr sz="1000"/>
          </a:pPr>
          <a:r>
            <a:rPr lang="en-CA" sz="1800" b="0" i="0" u="none" strike="noStrike" baseline="0">
              <a:solidFill>
                <a:schemeClr val="tx2"/>
              </a:solidFill>
              <a:latin typeface="Arial"/>
              <a:cs typeface="Arial"/>
            </a:rPr>
            <a:t>ID #2025-014T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83820</xdr:colOff>
      <xdr:row>1</xdr:row>
      <xdr:rowOff>75111</xdr:rowOff>
    </xdr:from>
    <xdr:to>
      <xdr:col>3</xdr:col>
      <xdr:colOff>583565</xdr:colOff>
      <xdr:row>7</xdr:row>
      <xdr:rowOff>178435</xdr:rowOff>
    </xdr:to>
    <xdr:pic>
      <xdr:nvPicPr>
        <xdr:cNvPr id="2" name="Picture 1">
          <a:extLst>
            <a:ext uri="{FF2B5EF4-FFF2-40B4-BE49-F238E27FC236}">
              <a16:creationId xmlns:a16="http://schemas.microsoft.com/office/drawing/2014/main" id="{C1A45A20-320D-42D8-BC4C-19D3AC5A648B}"/>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83820" y="257991"/>
          <a:ext cx="6332220" cy="1197429"/>
        </a:xfrm>
        <a:prstGeom prst="rect">
          <a:avLst/>
        </a:prstGeom>
        <a:noFill/>
      </xdr:spPr>
    </xdr:pic>
    <xdr:clientData/>
  </xdr:twoCellAnchor>
  <xdr:twoCellAnchor editAs="absolute">
    <xdr:from>
      <xdr:col>1</xdr:col>
      <xdr:colOff>17939</xdr:colOff>
      <xdr:row>0</xdr:row>
      <xdr:rowOff>0</xdr:rowOff>
    </xdr:from>
    <xdr:to>
      <xdr:col>2</xdr:col>
      <xdr:colOff>3455035</xdr:colOff>
      <xdr:row>6</xdr:row>
      <xdr:rowOff>26311</xdr:rowOff>
    </xdr:to>
    <xdr:sp macro="" textlink="">
      <xdr:nvSpPr>
        <xdr:cNvPr id="3" name="Text Box 2">
          <a:extLst>
            <a:ext uri="{FF2B5EF4-FFF2-40B4-BE49-F238E27FC236}">
              <a16:creationId xmlns:a16="http://schemas.microsoft.com/office/drawing/2014/main" id="{9A45BBEA-6956-4A55-A104-70DC50231085}"/>
            </a:ext>
          </a:extLst>
        </xdr:cNvPr>
        <xdr:cNvSpPr txBox="1">
          <a:spLocks noChangeArrowheads="1"/>
        </xdr:cNvSpPr>
      </xdr:nvSpPr>
      <xdr:spPr bwMode="auto">
        <a:xfrm>
          <a:off x="124619" y="0"/>
          <a:ext cx="4576921" cy="11267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0" rIns="0" bIns="36576" anchor="b" upright="1"/>
        <a:lstStyle/>
        <a:p>
          <a:pPr algn="l" rtl="0">
            <a:defRPr sz="1000"/>
          </a:pPr>
          <a:r>
            <a:rPr lang="en-CA" sz="1800" b="0" i="0" u="none" strike="noStrike" baseline="0">
              <a:solidFill>
                <a:schemeClr val="tx2"/>
              </a:solidFill>
              <a:latin typeface="Arial"/>
              <a:cs typeface="Arial"/>
            </a:rPr>
            <a:t>Information Document</a:t>
          </a:r>
        </a:p>
        <a:p>
          <a:pPr algn="l" rtl="0">
            <a:defRPr sz="1000"/>
          </a:pPr>
          <a:r>
            <a:rPr lang="en-CA" sz="1800" b="0" i="0" u="none" strike="noStrike" baseline="0">
              <a:solidFill>
                <a:schemeClr val="tx2"/>
              </a:solidFill>
              <a:latin typeface="Arial"/>
              <a:cs typeface="Arial"/>
            </a:rPr>
            <a:t>Generator Unit Owner's Contribution </a:t>
          </a:r>
          <a:br>
            <a:rPr lang="en-CA" sz="1800" b="0" i="0" u="none" strike="noStrike" baseline="0">
              <a:solidFill>
                <a:schemeClr val="tx2"/>
              </a:solidFill>
              <a:latin typeface="Arial"/>
              <a:cs typeface="Arial"/>
            </a:rPr>
          </a:br>
          <a:r>
            <a:rPr lang="en-CA" sz="1800" b="0" i="0" u="none" strike="noStrike" baseline="0">
              <a:solidFill>
                <a:schemeClr val="tx2"/>
              </a:solidFill>
              <a:latin typeface="Arial"/>
              <a:cs typeface="Arial"/>
            </a:rPr>
            <a:t>Calculator </a:t>
          </a:r>
        </a:p>
        <a:p>
          <a:pPr algn="l" rtl="0">
            <a:defRPr sz="1000"/>
          </a:pPr>
          <a:r>
            <a:rPr lang="en-CA" sz="1800" b="0" i="0" u="none" strike="noStrike" baseline="0">
              <a:solidFill>
                <a:schemeClr val="tx2"/>
              </a:solidFill>
              <a:latin typeface="Arial"/>
              <a:cs typeface="Arial"/>
            </a:rPr>
            <a:t>ID #2025-014T</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15240</xdr:colOff>
      <xdr:row>1</xdr:row>
      <xdr:rowOff>158931</xdr:rowOff>
    </xdr:from>
    <xdr:to>
      <xdr:col>4</xdr:col>
      <xdr:colOff>2791614</xdr:colOff>
      <xdr:row>9</xdr:row>
      <xdr:rowOff>10795</xdr:rowOff>
    </xdr:to>
    <xdr:pic>
      <xdr:nvPicPr>
        <xdr:cNvPr id="2" name="Picture 1">
          <a:extLst>
            <a:ext uri="{FF2B5EF4-FFF2-40B4-BE49-F238E27FC236}">
              <a16:creationId xmlns:a16="http://schemas.microsoft.com/office/drawing/2014/main" id="{9FC7D894-FBEC-43B4-A702-6138FEBD7E22}"/>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5240" y="336731"/>
          <a:ext cx="6748299" cy="1271089"/>
        </a:xfrm>
        <a:prstGeom prst="rect">
          <a:avLst/>
        </a:prstGeom>
        <a:noFill/>
      </xdr:spPr>
    </xdr:pic>
    <xdr:clientData/>
  </xdr:twoCellAnchor>
  <xdr:twoCellAnchor editAs="absolute">
    <xdr:from>
      <xdr:col>0</xdr:col>
      <xdr:colOff>94139</xdr:colOff>
      <xdr:row>0</xdr:row>
      <xdr:rowOff>48895</xdr:rowOff>
    </xdr:from>
    <xdr:to>
      <xdr:col>4</xdr:col>
      <xdr:colOff>164465</xdr:colOff>
      <xdr:row>6</xdr:row>
      <xdr:rowOff>171118</xdr:rowOff>
    </xdr:to>
    <xdr:sp macro="" textlink="">
      <xdr:nvSpPr>
        <xdr:cNvPr id="3" name="Text Box 2">
          <a:extLst>
            <a:ext uri="{FF2B5EF4-FFF2-40B4-BE49-F238E27FC236}">
              <a16:creationId xmlns:a16="http://schemas.microsoft.com/office/drawing/2014/main" id="{9480B2B4-07A2-4579-B563-609E69412C4A}"/>
            </a:ext>
          </a:extLst>
        </xdr:cNvPr>
        <xdr:cNvSpPr txBox="1">
          <a:spLocks noChangeArrowheads="1"/>
        </xdr:cNvSpPr>
      </xdr:nvSpPr>
      <xdr:spPr bwMode="auto">
        <a:xfrm>
          <a:off x="94139" y="45720"/>
          <a:ext cx="4029551" cy="119219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0" rIns="0" bIns="36576" anchor="b" upright="1"/>
        <a:lstStyle/>
        <a:p>
          <a:pPr algn="l" rtl="0">
            <a:defRPr sz="1000"/>
          </a:pPr>
          <a:r>
            <a:rPr lang="en-CA" sz="1800" b="0" i="0" u="none" strike="noStrike" baseline="0">
              <a:solidFill>
                <a:schemeClr val="tx2"/>
              </a:solidFill>
              <a:latin typeface="Arial"/>
              <a:cs typeface="Arial"/>
            </a:rPr>
            <a:t>Information Document</a:t>
          </a:r>
        </a:p>
        <a:p>
          <a:pPr algn="l" rtl="0">
            <a:defRPr sz="1000"/>
          </a:pPr>
          <a:r>
            <a:rPr lang="en-CA" sz="1800" b="0" i="0" u="none" strike="noStrike" baseline="0">
              <a:solidFill>
                <a:schemeClr val="tx2"/>
              </a:solidFill>
              <a:latin typeface="Arial"/>
              <a:cs typeface="Arial"/>
            </a:rPr>
            <a:t>Generator Unit Owner's Contribution </a:t>
          </a:r>
          <a:br>
            <a:rPr lang="en-CA" sz="1800" b="0" i="0" u="none" strike="noStrike" baseline="0">
              <a:solidFill>
                <a:schemeClr val="tx2"/>
              </a:solidFill>
              <a:latin typeface="Arial"/>
              <a:cs typeface="Arial"/>
            </a:rPr>
          </a:br>
          <a:r>
            <a:rPr lang="en-CA" sz="1800" b="0" i="0" u="none" strike="noStrike" baseline="0">
              <a:solidFill>
                <a:schemeClr val="tx2"/>
              </a:solidFill>
              <a:latin typeface="Arial"/>
              <a:cs typeface="Arial"/>
            </a:rPr>
            <a:t>Calculator </a:t>
          </a:r>
        </a:p>
        <a:p>
          <a:pPr algn="l" rtl="0">
            <a:defRPr sz="1000"/>
          </a:pPr>
          <a:r>
            <a:rPr lang="en-CA" sz="1800" b="0" i="0" u="none" strike="noStrike" baseline="0">
              <a:solidFill>
                <a:schemeClr val="tx2"/>
              </a:solidFill>
              <a:latin typeface="Arial"/>
              <a:cs typeface="Arial"/>
            </a:rPr>
            <a:t>ID #2025-014T</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0A4ECDA-0279-4D76-BC16-6E38477BEC7A}" name="Table1" displayName="Table1" ref="B12:I23" totalsRowShown="0" headerRowDxfId="10" dataDxfId="9" tableBorderDxfId="8" headerRowCellStyle="Normal 3" dataCellStyle="Normal 3">
  <autoFilter ref="B12:I23" xr:uid="{40A4ECDA-0279-4D76-BC16-6E38477BEC7A}"/>
  <tableColumns count="8">
    <tableColumn id="1" xr3:uid="{6B89D411-35A7-481F-AE69-7252BD256C1C}" name="Effective" dataDxfId="7" dataCellStyle="Normal 4"/>
    <tableColumn id="2" xr3:uid="{DFA07B00-A023-494E-BF6B-F336959765BB}" name="Owner's Contribution Rate by AESO's Planning Regions ($/MW)" dataDxfId="6" dataCellStyle="Normal 3"/>
    <tableColumn id="3" xr3:uid="{266D2ECA-B99D-439B-AA3E-62F6C1AD474A}" name="Column1" dataDxfId="5" dataCellStyle="Normal 3"/>
    <tableColumn id="4" xr3:uid="{1F6F9953-0BB8-4B7B-8B7E-3FFC8E748B3C}" name="Column2" dataDxfId="4" dataCellStyle="Normal 3"/>
    <tableColumn id="5" xr3:uid="{47008735-A273-4AD6-8E3E-01A21162F6F4}" name="Column3" dataDxfId="3" dataCellStyle="Normal 3"/>
    <tableColumn id="6" xr3:uid="{F9DCA9C7-BE01-4A22-954C-F15C05BF3A61}" name="Column4" dataDxfId="2" dataCellStyle="Normal 3"/>
    <tableColumn id="7" xr3:uid="{241E7B9D-7A60-4592-90E1-7F183FCDAB73}" name="Column5" dataDxfId="1" dataCellStyle="Normal 3"/>
    <tableColumn id="8" xr3:uid="{50682398-CF00-48A1-AF0E-29092644BA93}" name="Column6" dataDxfId="0" dataCellStyle="Normal 3"/>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0:H54"/>
  <sheetViews>
    <sheetView showGridLines="0" tabSelected="1" topLeftCell="A10" zoomScaleNormal="100" workbookViewId="0">
      <selection activeCell="C11" sqref="C11"/>
    </sheetView>
  </sheetViews>
  <sheetFormatPr defaultColWidth="8.77734375" defaultRowHeight="13.8" x14ac:dyDescent="0.25"/>
  <cols>
    <col min="1" max="1" width="2.21875" style="11" customWidth="1"/>
    <col min="2" max="2" width="5.77734375" style="11" customWidth="1"/>
    <col min="3" max="3" width="40.77734375" style="11" customWidth="1"/>
    <col min="4" max="4" width="8.77734375" style="11" customWidth="1"/>
    <col min="5" max="5" width="48.21875" style="11" customWidth="1"/>
    <col min="6" max="16384" width="8.77734375" style="11"/>
  </cols>
  <sheetData>
    <row r="10" spans="2:5" ht="15.6" x14ac:dyDescent="0.3">
      <c r="B10" s="74" t="s">
        <v>48</v>
      </c>
      <c r="C10" s="74"/>
      <c r="D10" s="74"/>
      <c r="E10" s="74"/>
    </row>
    <row r="11" spans="2:5" ht="15.6" x14ac:dyDescent="0.3">
      <c r="B11" s="30"/>
      <c r="C11" s="30"/>
      <c r="D11" s="30"/>
      <c r="E11" s="30"/>
    </row>
    <row r="12" spans="2:5" x14ac:dyDescent="0.25">
      <c r="B12" s="12"/>
      <c r="C12" s="12"/>
      <c r="D12" s="12"/>
      <c r="E12" s="12"/>
    </row>
    <row r="13" spans="2:5" s="16" customFormat="1" ht="13.2" x14ac:dyDescent="0.25">
      <c r="C13" s="17" t="s">
        <v>33</v>
      </c>
      <c r="D13" s="17"/>
      <c r="E13" s="57">
        <v>2025</v>
      </c>
    </row>
    <row r="14" spans="2:5" s="16" customFormat="1" ht="13.2" x14ac:dyDescent="0.25">
      <c r="C14" s="17" t="s">
        <v>29</v>
      </c>
      <c r="D14" s="17"/>
      <c r="E14" s="41">
        <v>45658</v>
      </c>
    </row>
    <row r="15" spans="2:5" s="16" customFormat="1" ht="13.2" x14ac:dyDescent="0.25">
      <c r="C15" s="17" t="s">
        <v>30</v>
      </c>
      <c r="D15" s="17"/>
      <c r="E15" s="17" t="s">
        <v>31</v>
      </c>
    </row>
    <row r="16" spans="2:5" s="16" customFormat="1" ht="13.2" x14ac:dyDescent="0.25">
      <c r="B16" s="18"/>
      <c r="C16" s="18"/>
      <c r="D16" s="18"/>
      <c r="E16" s="18"/>
    </row>
    <row r="17" spans="2:8" s="16" customFormat="1" ht="13.2" x14ac:dyDescent="0.25">
      <c r="C17" s="39" t="s">
        <v>40</v>
      </c>
      <c r="E17" s="29" t="s">
        <v>38</v>
      </c>
    </row>
    <row r="18" spans="2:8" s="16" customFormat="1" ht="13.2" x14ac:dyDescent="0.25">
      <c r="C18" s="16" t="s">
        <v>39</v>
      </c>
      <c r="E18" s="29" t="s">
        <v>19</v>
      </c>
    </row>
    <row r="19" spans="2:8" s="16" customFormat="1" ht="13.2" x14ac:dyDescent="0.25">
      <c r="C19" s="16" t="s">
        <v>34</v>
      </c>
      <c r="E19" s="29" t="s">
        <v>20</v>
      </c>
    </row>
    <row r="20" spans="2:8" s="16" customFormat="1" ht="13.2" x14ac:dyDescent="0.25">
      <c r="C20" s="16" t="s">
        <v>18</v>
      </c>
      <c r="E20" s="29" t="s">
        <v>21</v>
      </c>
    </row>
    <row r="21" spans="2:8" s="16" customFormat="1" ht="13.2" x14ac:dyDescent="0.25">
      <c r="C21" s="16" t="s">
        <v>49</v>
      </c>
      <c r="E21" s="29" t="s">
        <v>22</v>
      </c>
    </row>
    <row r="22" spans="2:8" s="16" customFormat="1" ht="13.2" x14ac:dyDescent="0.25">
      <c r="C22" s="16" t="s">
        <v>23</v>
      </c>
      <c r="E22" s="53" t="s">
        <v>0</v>
      </c>
    </row>
    <row r="23" spans="2:8" s="16" customFormat="1" ht="13.2" x14ac:dyDescent="0.25"/>
    <row r="24" spans="2:8" s="16" customFormat="1" ht="16.2" customHeight="1" x14ac:dyDescent="0.25">
      <c r="B24" s="28" t="s">
        <v>17</v>
      </c>
      <c r="C24" s="75" t="s">
        <v>16</v>
      </c>
      <c r="D24" s="76"/>
      <c r="E24" s="76"/>
    </row>
    <row r="25" spans="2:8" s="16" customFormat="1" ht="16.2" customHeight="1" x14ac:dyDescent="0.25">
      <c r="B25" s="7" t="s">
        <v>24</v>
      </c>
      <c r="C25" s="31" t="s">
        <v>53</v>
      </c>
      <c r="D25" s="33"/>
      <c r="E25" s="19"/>
    </row>
    <row r="26" spans="2:8" s="16" customFormat="1" ht="16.2" customHeight="1" x14ac:dyDescent="0.25">
      <c r="B26" s="7" t="s">
        <v>25</v>
      </c>
      <c r="C26" s="31" t="s">
        <v>35</v>
      </c>
      <c r="D26" s="33"/>
      <c r="E26" s="20"/>
    </row>
    <row r="27" spans="2:8" s="16" customFormat="1" ht="16.2" customHeight="1" x14ac:dyDescent="0.25">
      <c r="B27" s="13" t="s">
        <v>26</v>
      </c>
      <c r="C27" s="40" t="s">
        <v>41</v>
      </c>
      <c r="D27" s="33"/>
      <c r="E27" s="20"/>
    </row>
    <row r="28" spans="2:8" s="16" customFormat="1" ht="16.2" customHeight="1" x14ac:dyDescent="0.25">
      <c r="B28" s="13" t="s">
        <v>27</v>
      </c>
      <c r="C28" s="31" t="s">
        <v>42</v>
      </c>
      <c r="D28" s="33"/>
      <c r="E28" s="20"/>
      <c r="G28" s="8"/>
    </row>
    <row r="29" spans="2:8" s="16" customFormat="1" ht="16.2" customHeight="1" x14ac:dyDescent="0.25">
      <c r="B29" s="14"/>
      <c r="C29" s="21"/>
      <c r="D29" s="21"/>
      <c r="E29" s="22"/>
      <c r="G29" s="8"/>
    </row>
    <row r="30" spans="2:8" s="16" customFormat="1" ht="16.2" customHeight="1" x14ac:dyDescent="0.25">
      <c r="B30" s="7" t="s">
        <v>28</v>
      </c>
      <c r="C30" s="32" t="s">
        <v>44</v>
      </c>
      <c r="D30" s="34"/>
      <c r="E30" s="23" t="str">
        <f>IF(E27="","Select the planning region in cell E27",INDEX('B-Contribution Rates'!$B$13:$I$65,MATCH($E$13,'B-Contribution Rates'!$B$13:$B$65,0),MATCH($E$27,'B-Contribution Rates'!$B$13:$I$13,0)))</f>
        <v>Select the planning region in cell E27</v>
      </c>
    </row>
    <row r="31" spans="2:8" s="16" customFormat="1" ht="16.2" customHeight="1" x14ac:dyDescent="0.25">
      <c r="B31" s="7" t="s">
        <v>32</v>
      </c>
      <c r="C31" s="32" t="s">
        <v>50</v>
      </c>
      <c r="D31" s="34"/>
      <c r="E31" s="52" t="str">
        <f>IF(OR($E$26="",$E$27=""),"Fill in cell E26 &amp; select the planning region in E27",INDEX('B-Contribution Rates'!$B$13:$I$65,MATCH($E$13,'B-Contribution Rates'!$B$13:$B$65,0),MATCH($E$27,'B-Contribution Rates'!$B$13:$I$13,0))*$E$26-E28)</f>
        <v>Fill in cell E26 &amp; select the planning region in E27</v>
      </c>
      <c r="F31" s="24"/>
      <c r="G31" s="24"/>
      <c r="H31" s="25"/>
    </row>
    <row r="33" spans="2:2" x14ac:dyDescent="0.25">
      <c r="B33" s="56" t="s">
        <v>51</v>
      </c>
    </row>
    <row r="37" spans="2:2" x14ac:dyDescent="0.25">
      <c r="B37" s="55"/>
    </row>
    <row r="49" spans="2:5" x14ac:dyDescent="0.25">
      <c r="E49" s="15"/>
    </row>
    <row r="50" spans="2:5" x14ac:dyDescent="0.25">
      <c r="E50" s="15"/>
    </row>
    <row r="54" spans="2:5" s="37" customFormat="1" ht="13.2" x14ac:dyDescent="0.25">
      <c r="B54" s="36"/>
      <c r="D54" s="38"/>
      <c r="E54" s="38"/>
    </row>
  </sheetData>
  <mergeCells count="2">
    <mergeCell ref="B10:E10"/>
    <mergeCell ref="C24:E24"/>
  </mergeCells>
  <dataValidations xWindow="604" yWindow="699" count="5">
    <dataValidation type="list" allowBlank="1" showInputMessage="1" showErrorMessage="1" sqref="E27" xr:uid="{00000000-0002-0000-0200-000000000000}">
      <formula1>GUOCRegion</formula1>
    </dataValidation>
    <dataValidation allowBlank="1" showInputMessage="1" showErrorMessage="1" promptTitle="Prevous Contribution" prompt="Enter the net amount of any construction contribution(s) previously paid for this connection project, but only when reconciling to final costs or calculating an adjustment after energization." sqref="E29" xr:uid="{00000000-0002-0000-0200-000002000000}"/>
    <dataValidation allowBlank="1" showInputMessage="1" showErrorMessage="1" promptTitle="Maximum Capability" prompt="For a generating unit or aggregated generating facility, the maximum MW that it is physically capable of providing under optimal operating conditions while complying with all applicable ISO rules and terms and conditions of the ISO tariff." sqref="E26" xr:uid="{00000000-0002-0000-0200-000003000000}"/>
    <dataValidation allowBlank="1" showInputMessage="1" showErrorMessage="1" promptTitle="Prevous Contribution" prompt="Enter the net amount of any construction contribution previously paid for this connection project, but only when reconciling to final costs or calculating an adjustment after energization." sqref="E28" xr:uid="{8A166972-0CFC-452A-8B98-9AC8B8636424}"/>
    <dataValidation allowBlank="1" showInputMessage="1" showErrorMessage="1" promptTitle="Energization date" prompt="Enter the energization date for the generating facility that was specified in the GUOC notice in format &quot;yyyy-mm-dd&quot;. This date will be used for the purposes of calculating the GUOC refund." sqref="E25" xr:uid="{7C875758-0F94-484B-A0BE-2ACCA34D8CDF}"/>
  </dataValidations>
  <pageMargins left="0.23622047244094491" right="0.23622047244094491" top="0.74803149606299213" bottom="0.74803149606299213" header="0.31496062992125984" footer="0.31496062992125984"/>
  <pageSetup scale="96" fitToHeight="0" orientation="portrait" r:id="rId1"/>
  <headerFooter>
    <oddFooter>&amp;L&amp;8Attachment to ISO Tariff - GUOC Calculator (AESO ID #2025-014T)
Filename: &amp;F — Page&amp;P of &amp;N
v2025.0&amp;R&amp;8Proprietary When Completed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I23"/>
  <sheetViews>
    <sheetView showGridLines="0" topLeftCell="A4" zoomScaleNormal="100" workbookViewId="0">
      <selection activeCell="G18" sqref="G18"/>
    </sheetView>
  </sheetViews>
  <sheetFormatPr defaultRowHeight="14.4" x14ac:dyDescent="0.3"/>
  <cols>
    <col min="1" max="1" width="1.5546875" customWidth="1"/>
    <col min="2" max="2" width="15.77734375" customWidth="1"/>
    <col min="3" max="3" width="67" customWidth="1"/>
    <col min="4" max="9" width="12" customWidth="1"/>
    <col min="10" max="10" width="5.44140625" customWidth="1"/>
  </cols>
  <sheetData>
    <row r="1" spans="2:9" x14ac:dyDescent="0.3">
      <c r="B1" s="35"/>
    </row>
    <row r="10" spans="2:9" ht="15.6" x14ac:dyDescent="0.3">
      <c r="B10" s="77" t="s">
        <v>36</v>
      </c>
      <c r="C10" s="77"/>
      <c r="D10" s="77"/>
      <c r="E10" s="77"/>
      <c r="F10" s="77"/>
      <c r="G10" s="77"/>
      <c r="H10" s="77"/>
      <c r="I10" s="77"/>
    </row>
    <row r="11" spans="2:9" ht="22.95" customHeight="1" x14ac:dyDescent="0.3"/>
    <row r="12" spans="2:9" ht="20.55" customHeight="1" x14ac:dyDescent="0.3">
      <c r="B12" s="66" t="s">
        <v>1</v>
      </c>
      <c r="C12" s="67" t="s">
        <v>37</v>
      </c>
      <c r="D12" s="68" t="s">
        <v>57</v>
      </c>
      <c r="E12" s="68" t="s">
        <v>58</v>
      </c>
      <c r="F12" s="68" t="s">
        <v>59</v>
      </c>
      <c r="G12" s="68" t="s">
        <v>60</v>
      </c>
      <c r="H12" s="68" t="s">
        <v>61</v>
      </c>
      <c r="I12" s="68" t="s">
        <v>62</v>
      </c>
    </row>
    <row r="13" spans="2:9" ht="20.55" customHeight="1" x14ac:dyDescent="0.3">
      <c r="B13" s="58" t="s">
        <v>2</v>
      </c>
      <c r="C13" s="26" t="s">
        <v>3</v>
      </c>
      <c r="D13" s="27" t="s">
        <v>4</v>
      </c>
      <c r="E13" s="27" t="s">
        <v>5</v>
      </c>
      <c r="F13" s="27" t="s">
        <v>6</v>
      </c>
      <c r="G13" s="27" t="s">
        <v>7</v>
      </c>
      <c r="H13" s="27" t="s">
        <v>8</v>
      </c>
      <c r="I13" s="61" t="s">
        <v>9</v>
      </c>
    </row>
    <row r="14" spans="2:9" ht="16.2" customHeight="1" x14ac:dyDescent="0.3">
      <c r="B14" s="59" t="s">
        <v>10</v>
      </c>
      <c r="C14" s="1">
        <v>0</v>
      </c>
      <c r="D14" s="2">
        <v>0</v>
      </c>
      <c r="E14" s="2">
        <v>0</v>
      </c>
      <c r="F14" s="2">
        <v>0</v>
      </c>
      <c r="G14" s="2">
        <v>0</v>
      </c>
      <c r="H14" s="2">
        <v>0</v>
      </c>
      <c r="I14" s="62">
        <v>0</v>
      </c>
    </row>
    <row r="15" spans="2:9" ht="16.2" customHeight="1" x14ac:dyDescent="0.3">
      <c r="B15" s="60" t="s">
        <v>11</v>
      </c>
      <c r="C15" s="3">
        <v>10000</v>
      </c>
      <c r="D15" s="4">
        <v>50000</v>
      </c>
      <c r="E15" s="4">
        <v>31300</v>
      </c>
      <c r="F15" s="4">
        <v>10000</v>
      </c>
      <c r="G15" s="4">
        <v>20200</v>
      </c>
      <c r="H15" s="4">
        <v>10000</v>
      </c>
      <c r="I15" s="63">
        <v>20100</v>
      </c>
    </row>
    <row r="16" spans="2:9" ht="16.2" customHeight="1" x14ac:dyDescent="0.3">
      <c r="B16" s="60" t="s">
        <v>12</v>
      </c>
      <c r="C16" s="3">
        <v>10000</v>
      </c>
      <c r="D16" s="4">
        <v>50000</v>
      </c>
      <c r="E16" s="4">
        <v>32500</v>
      </c>
      <c r="F16" s="4" t="s">
        <v>13</v>
      </c>
      <c r="G16" s="4" t="s">
        <v>13</v>
      </c>
      <c r="H16" s="4">
        <v>10000</v>
      </c>
      <c r="I16" s="63">
        <v>28100</v>
      </c>
    </row>
    <row r="17" spans="2:9" ht="16.2" customHeight="1" x14ac:dyDescent="0.3">
      <c r="B17" s="60" t="s">
        <v>14</v>
      </c>
      <c r="C17" s="3">
        <v>10000</v>
      </c>
      <c r="D17" s="4">
        <v>50000</v>
      </c>
      <c r="E17" s="4">
        <v>32500</v>
      </c>
      <c r="F17" s="4">
        <v>22400</v>
      </c>
      <c r="G17" s="4" t="s">
        <v>13</v>
      </c>
      <c r="H17" s="4">
        <v>10000</v>
      </c>
      <c r="I17" s="63">
        <v>25000</v>
      </c>
    </row>
    <row r="18" spans="2:9" ht="16.2" customHeight="1" x14ac:dyDescent="0.3">
      <c r="B18" s="60" t="s">
        <v>15</v>
      </c>
      <c r="C18" s="5">
        <v>10000</v>
      </c>
      <c r="D18" s="6">
        <v>50000</v>
      </c>
      <c r="E18" s="6">
        <v>32500</v>
      </c>
      <c r="F18" s="6">
        <v>22400</v>
      </c>
      <c r="G18" s="6" t="s">
        <v>13</v>
      </c>
      <c r="H18" s="6">
        <v>10000</v>
      </c>
      <c r="I18" s="64">
        <v>25000</v>
      </c>
    </row>
    <row r="19" spans="2:9" ht="16.2" customHeight="1" x14ac:dyDescent="0.3">
      <c r="B19" s="60" t="s">
        <v>47</v>
      </c>
      <c r="C19" s="3">
        <v>10000</v>
      </c>
      <c r="D19" s="4">
        <v>50000</v>
      </c>
      <c r="E19" s="4">
        <v>32500</v>
      </c>
      <c r="F19" s="4">
        <v>22400</v>
      </c>
      <c r="G19" s="4" t="s">
        <v>13</v>
      </c>
      <c r="H19" s="4">
        <v>10000</v>
      </c>
      <c r="I19" s="63">
        <v>25000</v>
      </c>
    </row>
    <row r="20" spans="2:9" ht="16.2" customHeight="1" x14ac:dyDescent="0.3">
      <c r="B20" s="60" t="s">
        <v>52</v>
      </c>
      <c r="C20" s="3">
        <v>10000</v>
      </c>
      <c r="D20" s="4">
        <v>20000</v>
      </c>
      <c r="E20" s="4">
        <v>30000</v>
      </c>
      <c r="F20" s="4">
        <v>50000</v>
      </c>
      <c r="G20" s="4" t="s">
        <v>13</v>
      </c>
      <c r="H20" s="4">
        <v>40000</v>
      </c>
      <c r="I20" s="63">
        <v>20000</v>
      </c>
    </row>
    <row r="21" spans="2:9" ht="16.2" customHeight="1" x14ac:dyDescent="0.3">
      <c r="B21" s="73">
        <v>2023</v>
      </c>
      <c r="C21" s="3">
        <v>10000</v>
      </c>
      <c r="D21" s="4">
        <v>30000</v>
      </c>
      <c r="E21" s="4">
        <v>20000</v>
      </c>
      <c r="F21" s="4">
        <v>20000</v>
      </c>
      <c r="G21" s="4" t="s">
        <v>13</v>
      </c>
      <c r="H21" s="4">
        <v>30000</v>
      </c>
      <c r="I21" s="63">
        <v>50000</v>
      </c>
    </row>
    <row r="22" spans="2:9" ht="16.2" customHeight="1" x14ac:dyDescent="0.3">
      <c r="B22" s="73">
        <v>2024</v>
      </c>
      <c r="C22" s="9">
        <v>10000</v>
      </c>
      <c r="D22" s="10">
        <v>30000</v>
      </c>
      <c r="E22" s="10">
        <v>20000</v>
      </c>
      <c r="F22" s="10">
        <v>20000</v>
      </c>
      <c r="G22" s="10" t="s">
        <v>13</v>
      </c>
      <c r="H22" s="10">
        <v>30000</v>
      </c>
      <c r="I22" s="65">
        <v>50000</v>
      </c>
    </row>
    <row r="23" spans="2:9" ht="16.2" customHeight="1" x14ac:dyDescent="0.3">
      <c r="B23" s="73">
        <v>2025</v>
      </c>
      <c r="C23" s="9">
        <v>10000</v>
      </c>
      <c r="D23" s="10">
        <v>30000</v>
      </c>
      <c r="E23" s="10">
        <v>20000</v>
      </c>
      <c r="F23" s="10">
        <v>40000</v>
      </c>
      <c r="G23" s="10" t="s">
        <v>13</v>
      </c>
      <c r="H23" s="10">
        <v>30000</v>
      </c>
      <c r="I23" s="65">
        <v>50000</v>
      </c>
    </row>
  </sheetData>
  <mergeCells count="1">
    <mergeCell ref="B10:I10"/>
  </mergeCells>
  <pageMargins left="0.23622047244094491" right="0.23622047244094491" top="0.74803149606299213" bottom="0.74803149606299213" header="0.31496062992125984" footer="0.31496062992125984"/>
  <pageSetup scale="62" fitToHeight="0" orientation="portrait" r:id="rId1"/>
  <headerFooter>
    <oddFooter>&amp;L&amp;8Attachment to ISO Tariff - GUOC Calculator (AESO ID #2025-014T)
Filename: &amp;F — Page&amp;P of &amp;N
v2025.0&amp;R&amp;8Proprietary When Completed</oddFooter>
  </headerFooter>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99399-8DC3-4AB2-A31B-5AC7075CDFDA}">
  <sheetPr>
    <pageSetUpPr fitToPage="1"/>
  </sheetPr>
  <dimension ref="B10:K55"/>
  <sheetViews>
    <sheetView showGridLines="0" zoomScaleNormal="100" workbookViewId="0">
      <selection activeCell="E26" sqref="E26"/>
    </sheetView>
  </sheetViews>
  <sheetFormatPr defaultColWidth="8.77734375" defaultRowHeight="13.8" x14ac:dyDescent="0.25"/>
  <cols>
    <col min="1" max="1" width="2.21875" style="11" customWidth="1"/>
    <col min="2" max="2" width="5.77734375" style="11" customWidth="1"/>
    <col min="3" max="3" width="40.77734375" style="11" customWidth="1"/>
    <col min="4" max="4" width="8" style="11" customWidth="1"/>
    <col min="5" max="5" width="43.5546875" style="11" customWidth="1"/>
    <col min="6" max="16384" width="8.77734375" style="11"/>
  </cols>
  <sheetData>
    <row r="10" spans="2:5" x14ac:dyDescent="0.25">
      <c r="B10" s="78" t="s">
        <v>46</v>
      </c>
      <c r="C10" s="78"/>
      <c r="D10" s="78"/>
      <c r="E10" s="78"/>
    </row>
    <row r="11" spans="2:5" ht="15.6" x14ac:dyDescent="0.3">
      <c r="B11" s="42"/>
      <c r="C11" s="42"/>
      <c r="D11" s="42"/>
      <c r="E11" s="42"/>
    </row>
    <row r="12" spans="2:5" x14ac:dyDescent="0.25">
      <c r="B12" s="12"/>
      <c r="C12" s="12"/>
      <c r="D12" s="12"/>
      <c r="E12" s="12"/>
    </row>
    <row r="13" spans="2:5" s="16" customFormat="1" ht="13.2" x14ac:dyDescent="0.25">
      <c r="C13" s="17" t="s">
        <v>33</v>
      </c>
      <c r="D13" s="17"/>
      <c r="E13" s="43" t="s">
        <v>63</v>
      </c>
    </row>
    <row r="14" spans="2:5" s="16" customFormat="1" ht="13.2" x14ac:dyDescent="0.25">
      <c r="C14" s="17" t="s">
        <v>29</v>
      </c>
      <c r="D14" s="17"/>
      <c r="E14" s="44" t="s">
        <v>64</v>
      </c>
    </row>
    <row r="15" spans="2:5" s="16" customFormat="1" ht="13.2" x14ac:dyDescent="0.25">
      <c r="C15" s="17" t="s">
        <v>30</v>
      </c>
      <c r="D15" s="17"/>
      <c r="E15" s="43" t="s">
        <v>45</v>
      </c>
    </row>
    <row r="16" spans="2:5" s="16" customFormat="1" ht="13.2" x14ac:dyDescent="0.25">
      <c r="B16" s="18"/>
      <c r="C16" s="18"/>
      <c r="D16" s="18"/>
      <c r="E16" s="18"/>
    </row>
    <row r="17" spans="2:11" s="16" customFormat="1" ht="13.2" x14ac:dyDescent="0.25">
      <c r="C17" s="39" t="s">
        <v>40</v>
      </c>
      <c r="E17" s="29" t="s">
        <v>38</v>
      </c>
    </row>
    <row r="18" spans="2:11" s="16" customFormat="1" ht="13.2" x14ac:dyDescent="0.25">
      <c r="C18" s="16" t="s">
        <v>39</v>
      </c>
      <c r="E18" s="29" t="s">
        <v>19</v>
      </c>
    </row>
    <row r="19" spans="2:11" s="16" customFormat="1" ht="13.2" x14ac:dyDescent="0.25">
      <c r="C19" s="16" t="s">
        <v>34</v>
      </c>
      <c r="E19" s="29" t="s">
        <v>20</v>
      </c>
    </row>
    <row r="20" spans="2:11" s="16" customFormat="1" ht="13.2" x14ac:dyDescent="0.25">
      <c r="C20" s="16" t="s">
        <v>18</v>
      </c>
      <c r="E20" s="29" t="s">
        <v>21</v>
      </c>
      <c r="G20" s="70"/>
      <c r="H20" s="70"/>
      <c r="I20" s="70"/>
      <c r="J20" s="70"/>
      <c r="K20" s="70"/>
    </row>
    <row r="21" spans="2:11" s="16" customFormat="1" ht="13.2" x14ac:dyDescent="0.25">
      <c r="C21" s="16" t="s">
        <v>49</v>
      </c>
      <c r="E21" s="29" t="s">
        <v>22</v>
      </c>
      <c r="G21" s="70"/>
      <c r="H21" s="70"/>
      <c r="I21" s="70"/>
      <c r="J21" s="70"/>
      <c r="K21" s="70"/>
    </row>
    <row r="22" spans="2:11" s="16" customFormat="1" ht="13.2" x14ac:dyDescent="0.25">
      <c r="C22" s="16" t="s">
        <v>23</v>
      </c>
      <c r="E22" s="53" t="s">
        <v>0</v>
      </c>
      <c r="G22" s="70"/>
      <c r="H22" s="70"/>
      <c r="I22" s="70"/>
      <c r="J22" s="70"/>
      <c r="K22" s="70"/>
    </row>
    <row r="23" spans="2:11" s="16" customFormat="1" ht="13.2" x14ac:dyDescent="0.25">
      <c r="G23" s="70"/>
      <c r="H23" s="70"/>
      <c r="I23" s="70"/>
      <c r="J23" s="70"/>
      <c r="K23" s="70"/>
    </row>
    <row r="24" spans="2:11" s="16" customFormat="1" ht="16.2" customHeight="1" x14ac:dyDescent="0.25">
      <c r="B24" s="28" t="s">
        <v>17</v>
      </c>
      <c r="C24" s="79" t="s">
        <v>16</v>
      </c>
      <c r="D24" s="80"/>
      <c r="E24" s="80"/>
      <c r="G24" s="70"/>
      <c r="H24" s="70"/>
      <c r="I24" s="70"/>
      <c r="J24" s="70"/>
      <c r="K24" s="70"/>
    </row>
    <row r="25" spans="2:11" s="16" customFormat="1" ht="16.2" customHeight="1" x14ac:dyDescent="0.25">
      <c r="B25" s="7" t="s">
        <v>24</v>
      </c>
      <c r="C25" s="31" t="s">
        <v>54</v>
      </c>
      <c r="D25" s="33"/>
      <c r="E25" s="19"/>
      <c r="G25" s="70"/>
      <c r="H25" s="71"/>
      <c r="I25" s="70"/>
      <c r="J25" s="70"/>
      <c r="K25" s="72"/>
    </row>
    <row r="26" spans="2:11" s="16" customFormat="1" ht="16.2" customHeight="1" x14ac:dyDescent="0.25">
      <c r="B26" s="45" t="s">
        <v>25</v>
      </c>
      <c r="C26" s="46" t="s">
        <v>56</v>
      </c>
      <c r="D26" s="47"/>
      <c r="E26" s="69">
        <v>2024</v>
      </c>
      <c r="G26" s="70"/>
      <c r="H26" s="70"/>
      <c r="I26" s="70"/>
      <c r="J26" s="70"/>
      <c r="K26" s="70"/>
    </row>
    <row r="27" spans="2:11" s="16" customFormat="1" ht="16.2" customHeight="1" x14ac:dyDescent="0.25">
      <c r="B27" s="48" t="s">
        <v>26</v>
      </c>
      <c r="C27" s="46" t="s">
        <v>55</v>
      </c>
      <c r="D27" s="47"/>
      <c r="E27" s="20"/>
      <c r="G27" s="70"/>
      <c r="H27" s="70"/>
      <c r="I27" s="70"/>
      <c r="J27" s="70"/>
      <c r="K27" s="70"/>
    </row>
    <row r="28" spans="2:11" s="16" customFormat="1" ht="16.2" customHeight="1" x14ac:dyDescent="0.25">
      <c r="B28" s="48" t="s">
        <v>27</v>
      </c>
      <c r="C28" s="49" t="s">
        <v>41</v>
      </c>
      <c r="D28" s="47"/>
      <c r="E28" s="20"/>
      <c r="G28" s="70"/>
      <c r="H28" s="70"/>
      <c r="I28" s="70"/>
      <c r="J28" s="70"/>
      <c r="K28" s="70"/>
    </row>
    <row r="29" spans="2:11" s="16" customFormat="1" ht="16.2" customHeight="1" x14ac:dyDescent="0.25">
      <c r="B29" s="45" t="s">
        <v>28</v>
      </c>
      <c r="C29" s="46" t="s">
        <v>42</v>
      </c>
      <c r="D29" s="47"/>
      <c r="E29" s="20"/>
      <c r="G29" s="8"/>
    </row>
    <row r="30" spans="2:11" s="16" customFormat="1" ht="16.2" customHeight="1" x14ac:dyDescent="0.25">
      <c r="B30" s="14"/>
      <c r="C30" s="21"/>
      <c r="D30" s="21"/>
      <c r="E30" s="22"/>
      <c r="G30" s="8"/>
    </row>
    <row r="31" spans="2:11" s="16" customFormat="1" ht="16.2" customHeight="1" x14ac:dyDescent="0.25">
      <c r="B31" s="45" t="s">
        <v>32</v>
      </c>
      <c r="C31" s="32" t="s">
        <v>44</v>
      </c>
      <c r="D31" s="34"/>
      <c r="E31" s="50" t="str">
        <f>IF(OR(E28="",E26=""),"Select cells E26 and E28",INDEX('B-Contribution Rates'!$B$13:$I$65,MATCH($E$26,'B-Contribution Rates'!$B$13:$B$65,0),MATCH($E$28,'B-Contribution Rates'!$B$13:$I$13,0)))</f>
        <v>Select cells E26 and E28</v>
      </c>
    </row>
    <row r="32" spans="2:11" s="16" customFormat="1" ht="16.2" customHeight="1" x14ac:dyDescent="0.25">
      <c r="B32" s="45" t="s">
        <v>43</v>
      </c>
      <c r="C32" s="32" t="s">
        <v>50</v>
      </c>
      <c r="D32" s="34"/>
      <c r="E32" s="51" t="str">
        <f>IF(OR($E$26="",$E$27="",$E$28=""),"Fill in cell E27, and select cells E26 and E28",$E$31*$E$27-E29)</f>
        <v>Fill in cell E27, and select cells E26 and E28</v>
      </c>
      <c r="F32" s="24"/>
      <c r="G32" s="24"/>
      <c r="H32" s="25"/>
      <c r="I32" s="25"/>
      <c r="J32" s="25"/>
    </row>
    <row r="34" spans="2:2" x14ac:dyDescent="0.25">
      <c r="B34" s="56" t="s">
        <v>51</v>
      </c>
    </row>
    <row r="37" spans="2:2" x14ac:dyDescent="0.25">
      <c r="B37" s="54"/>
    </row>
    <row r="50" spans="2:5" x14ac:dyDescent="0.25">
      <c r="E50" s="15"/>
    </row>
    <row r="51" spans="2:5" x14ac:dyDescent="0.25">
      <c r="E51" s="15"/>
    </row>
    <row r="55" spans="2:5" s="37" customFormat="1" ht="13.2" x14ac:dyDescent="0.25">
      <c r="B55" s="36"/>
      <c r="D55" s="38"/>
      <c r="E55" s="38"/>
    </row>
  </sheetData>
  <mergeCells count="2">
    <mergeCell ref="B10:E10"/>
    <mergeCell ref="C24:E24"/>
  </mergeCells>
  <dataValidations xWindow="626" yWindow="612" count="6">
    <dataValidation allowBlank="1" showInputMessage="1" showErrorMessage="1" promptTitle="Contract effective date" prompt="Enter the expected or actual effective date of the system access service agreement, in format &quot;yyyy-mm-dd&quot;." sqref="E25" xr:uid="{99FEE6E3-12BA-43CA-A5CE-88768D65279F}"/>
    <dataValidation allowBlank="1" showInputMessage="1" showErrorMessage="1" promptTitle="Prevous Contribution" prompt="Enter the net amount of any construction contribution previously paid for this connection project, but only when reconciling to final costs or calculating an adjustment after energization." sqref="E29" xr:uid="{B33E5F7E-EC0B-4E51-892C-06DDF723D0BC}"/>
    <dataValidation allowBlank="1" showInputMessage="1" showErrorMessage="1" promptTitle="Rate STS Contract Capacity" prompt="Enter the incremental amount, in MW, of contract capacity under Rate Supply Transmission Service (STS) that will be contracted for after the connection project is complete. " sqref="E27" xr:uid="{624A7752-F10F-4D45-96CB-2ACD02CEA892}"/>
    <dataValidation allowBlank="1" showInputMessage="1" showErrorMessage="1" promptTitle="Prevous Contribution" prompt="Enter the net amount of any construction contribution(s) previously paid for this connection project, but only when reconciling to final costs or calculating an adjustment after energization." sqref="E30" xr:uid="{C4EEF70D-94A5-4538-8506-CFDA25F27049}"/>
    <dataValidation allowBlank="1" showInputMessage="1" showErrorMessage="1" promptTitle="Date of Commercial Operation" prompt="Enter the expected or actual date of commercial operation of the connection project, in format “yyyy-mm-dd”." sqref="K25" xr:uid="{78793E6D-4D87-4920-A793-E9945FE60383}"/>
    <dataValidation type="list" allowBlank="1" showInputMessage="1" showErrorMessage="1" sqref="E28" xr:uid="{D3C68D68-141B-4067-A924-E646BD7410DE}">
      <formula1>GUOCRegion</formula1>
    </dataValidation>
  </dataValidations>
  <pageMargins left="0.23622047244094491" right="0.23622047244094491" top="0.74803149606299213" bottom="0.74803149606299213" header="0.31496062992125984" footer="0.31496062992125984"/>
  <pageSetup scale="93" fitToHeight="0" orientation="portrait" r:id="rId1"/>
  <headerFooter>
    <oddFooter>&amp;L&amp;8Attachment to ISO Tariff - GUOC Calculator (AESO ID #2025-014T)
Filename: &amp;F — Page&amp;P of &amp;N
v2025.0&amp;R&amp;8Proprietary When Completed</oddFooter>
  </headerFooter>
  <drawing r:id="rId2"/>
  <extLst>
    <ext xmlns:x14="http://schemas.microsoft.com/office/spreadsheetml/2009/9/main" uri="{CCE6A557-97BC-4b89-ADB6-D9C93CAAB3DF}">
      <x14:dataValidations xmlns:xm="http://schemas.microsoft.com/office/excel/2006/main" xWindow="626" yWindow="612" count="1">
        <x14:dataValidation type="list" allowBlank="1" showInputMessage="1" showErrorMessage="1" promptTitle="Contribution Rates to Apply" prompt="Contribution rates that may be applied to legacy projects in this historical GUOC calculator include the 2024 tariff rates only." xr:uid="{69126A10-AA61-4ECF-AAC4-C488BE5C86DF}">
          <x14:formula1>
            <xm:f>'B-Contribution Rates'!$B$14:$B$22</xm:f>
          </x14:formula1>
          <xm:sqref>E26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D a t a M a s h u p   x m l n s = " h t t p : / / s c h e m a s . m i c r o s o f t . c o m / D a t a M a s h u p " > A A A A A B M D A A B Q S w M E F A A C A A g A C n y E V 5 2 I Z o + j A A A A 9 g A A A B I A H A B D b 2 5 m a W c v U G F j a 2 F n Z S 5 4 b W w g o h g A K K A U A A A A A A A A A A A A A A A A A A A A A A A A A A A A h Y + x D o I w F E V / h X S n L X U x 5 F E H V 0 l M i M a 1 K R U a 4 W F o s f y b g 5 / k L 4 h R 1 M 3 x n n u G e + / X G 6 z G t o k u p n e 2 w 4 w k l J P I o O 5 K i 1 V G B n + M l 2 Q l Y a v 0 S V U m m m R 0 6 e j K j N T e n 1 P G Q g g 0 L G j X V 0 x w n r B D v i l 0 b V p F P r L 9 L 8 c W n V e o D Z G w f 4 2 R g i a C U y E E 5 c B m C L n F r y C m v c / 2 B 8 J 6 a P z Q G 2 k w 3 h X A 5 g j s / U E + A F B L A w Q U A A I A C A A K f I R X 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C n y E V y i K R 7 g O A A A A E Q A A A B M A H A B G b 3 J t d W x h c y 9 T Z W N 0 a W 9 u M S 5 t I K I Y A C i g F A A A A A A A A A A A A A A A A A A A A A A A A A A A A C t O T S 7 J z M 9 T C I b Q h t Y A U E s B A i 0 A F A A C A A g A C n y E V 5 2 I Z o + j A A A A 9 g A A A B I A A A A A A A A A A A A A A A A A A A A A A E N v b m Z p Z y 9 Q Y W N r Y W d l L n h t b F B L A Q I t A B Q A A g A I A A p 8 h F c P y u m r p A A A A O k A A A A T A A A A A A A A A A A A A A A A A O 8 A A A B b Q 2 9 u d G V u d F 9 U e X B l c 1 0 u e G 1 s U E s B A i 0 A F A A C A A g A C n y E V y 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u N x i B e P k 9 N u l a 6 q d u 2 h P Y A A A A A A g A A A A A A A 2 Y A A M A A A A A Q A A A A v 9 I g Z d H Y b L d F 7 M o Y P y H R x Q A A A A A E g A A A o A A A A B A A A A C y q 0 / b e j R o P r F o B Z l Q W 3 K 3 U A A A A P N h w 2 8 2 b k 7 9 g t b e 0 4 7 c B i d F I p s L l b 1 d v m 7 M / l 0 A e H M 3 P m z / 3 Z S T 9 6 h s 9 d w E R n U o U t S V O j Z t b 1 0 B o Q 0 E G b m V y I v s 0 a 6 l L M y f 4 e 6 p Q u o K J s f y F A A A A M V 7 b O y x w X d I g 5 b j s w G X L U N C c w 5 2 < / D a t a M a s h u p > 
</file>

<file path=customXml/item2.xml><?xml version="1.0" encoding="utf-8"?>
<p:properties xmlns:p="http://schemas.microsoft.com/office/2006/metadata/properties" xmlns:xsi="http://www.w3.org/2001/XMLSchema-instance" xmlns:pc="http://schemas.microsoft.com/office/infopath/2007/PartnerControls">
  <documentManagement>
    <CWRMItemRecordCategory xmlns="f6fe1e25-11e1-4e26-9b89-bdb29b4c4011" xsi:nil="true"/>
    <CWRMItemRecordState xmlns="f6fe1e25-11e1-4e26-9b89-bdb29b4c4011" xsi:nil="true"/>
    <_dlc_DocId xmlns="f6fe1e25-11e1-4e26-9b89-bdb29b4c4011">WPVA353K5JT4-1643996263-2499</_dlc_DocId>
    <Notes0 xmlns="ed35161e-7197-4258-b80a-1ef08a8ec4ff" xsi:nil="true"/>
    <CWRMItemRecordStatus xmlns="f6fe1e25-11e1-4e26-9b89-bdb29b4c4011" xsi:nil="true"/>
    <CWRMItemRecordData xmlns="f6fe1e25-11e1-4e26-9b89-bdb29b4c4011">&lt;?xml version="1.0" encoding="utf-16"?&gt;&lt;RecordData xmlns:xsd="http://www.w3.org/2001/XMLSchema" xmlns:xsi="http://www.w3.org/2001/XMLSchema-instance" CurrentCategoryId="00000000-0000-0000-0000-000000000000" CurrentPolicyId="00000000-0000-0000-0000-000000000000" CurrentStageId="00000000-0000-0000-0000-000000000000" ExecuteStageImmediately="false" IsMovingPhysical="false" IsProcessing="false" OriginalCreatedDate="0001-01-01T00:00:00" OriginalModifiedDate="0001-01-01T00:00:00" ObsoleteDate="0001-01-01T00:00:00" ForceCrawl="false" DocumentSetSyncCount="0" IsPoliciesProcessed="true"&gt;&lt;LastProcessedStageId&gt;00000000-0000-0000-0000-000000000000&lt;/LastProcessedStageId&gt;&lt;LastProcessedDateValue xsi:type="xsd:dateTime"&gt;0001-01-01T00:00:00&lt;/LastProcessedDateValue&gt;&lt;/RecordData&gt;</CWRMItemRecordData>
    <_dlc_DocIdPersistId xmlns="f6fe1e25-11e1-4e26-9b89-bdb29b4c4011" xsi:nil="true"/>
    <k64467115e4948f8a6ae90544ba894f6 xmlns="f6fe1e25-11e1-4e26-9b89-bdb29b4c4011">
      <Terms xmlns="http://schemas.microsoft.com/office/infopath/2007/PartnerControls">
        <TermInfo xmlns="http://schemas.microsoft.com/office/infopath/2007/PartnerControls">
          <TermName xmlns="http://schemas.microsoft.com/office/infopath/2007/PartnerControls">ISO Tariff</TermName>
          <TermId xmlns="http://schemas.microsoft.com/office/infopath/2007/PartnerControls">d382ca91-b226-4555-b6b0-bf5721fda386</TermId>
        </TermInfo>
      </Terms>
    </k64467115e4948f8a6ae90544ba894f6>
    <nc9abd60d2924b6a80e31aa92886dd82 xmlns="f6fe1e25-11e1-4e26-9b89-bdb29b4c4011">
      <Terms xmlns="http://schemas.microsoft.com/office/infopath/2007/PartnerControls">
        <TermInfo xmlns="http://schemas.microsoft.com/office/infopath/2007/PartnerControls">
          <TermName xmlns="http://schemas.microsoft.com/office/infopath/2007/PartnerControls">Markets</TermName>
          <TermId xmlns="http://schemas.microsoft.com/office/infopath/2007/PartnerControls">15f241a2-070b-4f95-b89e-6f4a51567de7</TermId>
        </TermInfo>
      </Terms>
    </nc9abd60d2924b6a80e31aa92886dd82>
    <_ip_UnifiedCompliancePolicyUIAction xmlns="f6fe1e25-11e1-4e26-9b89-bdb29b4c4011" xsi:nil="true"/>
    <Activity_x0020_Complete_x0020_Date xmlns="f6fe1e25-11e1-4e26-9b89-bdb29b4c4011" xsi:nil="true"/>
    <_dlc_DocIdUrl xmlns="f6fe1e25-11e1-4e26-9b89-bdb29b4c4011">
      <Url>https://aeso.sharepoint.com/sites/CS-DEPT-LAW-LARA/_layouts/15/DocIdRedir.aspx?ID=WPVA353K5JT4-1643996263-2499</Url>
      <Description>WPVA353K5JT4-1643996263-2499</Description>
    </_dlc_DocIdUrl>
    <fdc7710463144dc19a8992998d0907da xmlns="f6fe1e25-11e1-4e26-9b89-bdb29b4c4011">
      <Terms xmlns="http://schemas.microsoft.com/office/infopath/2007/PartnerControls">
        <TermInfo xmlns="http://schemas.microsoft.com/office/infopath/2007/PartnerControls">
          <TermName xmlns="http://schemas.microsoft.com/office/infopath/2007/PartnerControls">AESO Internal</TermName>
          <TermId xmlns="http://schemas.microsoft.com/office/infopath/2007/PartnerControls">fe2129cc-e616-4c1e-9a39-b6921e014562</TermId>
        </TermInfo>
      </Terms>
    </fdc7710463144dc19a8992998d0907da>
    <TaxCatchAllLabel xmlns="f6fe1e25-11e1-4e26-9b89-bdb29b4c4011" xsi:nil="true"/>
    <_ip_UnifiedCompliancePolicyProperties xmlns="f6fe1e25-11e1-4e26-9b89-bdb29b4c4011" xsi:nil="true"/>
    <LARA_x0020_Status xmlns="f6fe1e25-11e1-4e26-9b89-bdb29b4c4011">Active</LARA_x0020_Status>
    <CWRMItemUniqueId xmlns="f6fe1e25-11e1-4e26-9b89-bdb29b4c4011">000000MT13</CWRMItemUniqueId>
    <CWRMItemRecordDeclaredDate xmlns="f6fe1e25-11e1-4e26-9b89-bdb29b4c4011" xsi:nil="true"/>
    <e94be97ffb024deb9c3d6d978a059d35 xmlns="f6fe1e25-11e1-4e26-9b89-bdb29b4c4011">
      <Terms xmlns="http://schemas.microsoft.com/office/infopath/2007/PartnerControls"/>
    </e94be97ffb024deb9c3d6d978a059d35>
    <TaxCatchAll xmlns="f6fe1e25-11e1-4e26-9b89-bdb29b4c4011">
      <Value>48</Value>
      <Value>75</Value>
      <Value>2</Value>
      <Value>77</Value>
    </TaxCatchAll>
    <CWRMItemRecordVital xmlns="f6fe1e25-11e1-4e26-9b89-bdb29b4c4011">false</CWRMItemRecordVital>
    <b946e2da1d29488e816d294143d8cab5 xmlns="f6fe1e25-11e1-4e26-9b89-bdb29b4c4011">
      <Terms xmlns="http://schemas.microsoft.com/office/infopath/2007/PartnerControls">
        <TermInfo xmlns="http://schemas.microsoft.com/office/infopath/2007/PartnerControls">
          <TermName xmlns="http://schemas.microsoft.com/office/infopath/2007/PartnerControls">Tariff</TermName>
          <TermId xmlns="http://schemas.microsoft.com/office/infopath/2007/PartnerControls">9d7a0996-ad5f-409c-802b-558da982e99b</TermId>
        </TermInfo>
      </Terms>
    </b946e2da1d29488e816d294143d8cab5>
    <lcf76f155ced4ddcb4097134ff3c332f xmlns="ed35161e-7197-4258-b80a-1ef08a8ec4f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LARA Information Document" ma:contentTypeID="0x010100F0E8FBDC6DD87E4D98B4C26689EB5DAB0101001783BCA138D8D64A844CDA846A67EFD3" ma:contentTypeVersion="91" ma:contentTypeDescription="" ma:contentTypeScope="" ma:versionID="68259529cb7afd8479b76104d79b354d">
  <xsd:schema xmlns:xsd="http://www.w3.org/2001/XMLSchema" xmlns:xs="http://www.w3.org/2001/XMLSchema" xmlns:p="http://schemas.microsoft.com/office/2006/metadata/properties" xmlns:ns2="f6fe1e25-11e1-4e26-9b89-bdb29b4c4011" xmlns:ns3="ed35161e-7197-4258-b80a-1ef08a8ec4ff" targetNamespace="http://schemas.microsoft.com/office/2006/metadata/properties" ma:root="true" ma:fieldsID="e81a46157ddf81a519a4b964389c128e" ns2:_="" ns3:_="">
    <xsd:import namespace="f6fe1e25-11e1-4e26-9b89-bdb29b4c4011"/>
    <xsd:import namespace="ed35161e-7197-4258-b80a-1ef08a8ec4ff"/>
    <xsd:element name="properties">
      <xsd:complexType>
        <xsd:sequence>
          <xsd:element name="documentManagement">
            <xsd:complexType>
              <xsd:all>
                <xsd:element ref="ns2:Activity_x0020_Complete_x0020_Date" minOccurs="0"/>
                <xsd:element ref="ns2:CWRMItemUniqueId" minOccurs="0"/>
                <xsd:element ref="ns2:CWRMItemRecordState" minOccurs="0"/>
                <xsd:element ref="ns2:CWRMItemRecordCategory" minOccurs="0"/>
                <xsd:element ref="ns2:TaxCatchAll" minOccurs="0"/>
                <xsd:element ref="ns2:CWRMItemRecordStatus" minOccurs="0"/>
                <xsd:element ref="ns2:CWRMItemRecordDeclaredDate" minOccurs="0"/>
                <xsd:element ref="ns2:CWRMItemRecordVital" minOccurs="0"/>
                <xsd:element ref="ns2:CWRMItemRecordData" minOccurs="0"/>
                <xsd:element ref="ns2:LARA_x0020_Status" minOccurs="0"/>
                <xsd:element ref="ns3:Notes0" minOccurs="0"/>
                <xsd:element ref="ns2:e94be97ffb024deb9c3d6d978a059d35" minOccurs="0"/>
                <xsd:element ref="ns2:TaxCatchAllLabel" minOccurs="0"/>
                <xsd:element ref="ns2:fdc7710463144dc19a8992998d0907da" minOccurs="0"/>
                <xsd:element ref="ns2:nc9abd60d2924b6a80e31aa92886dd82" minOccurs="0"/>
                <xsd:element ref="ns2:k64467115e4948f8a6ae90544ba894f6" minOccurs="0"/>
                <xsd:element ref="ns2:b946e2da1d29488e816d294143d8cab5" minOccurs="0"/>
                <xsd:element ref="ns3:MediaServiceMetadata" minOccurs="0"/>
                <xsd:element ref="ns3:MediaServiceFastMetadata" minOccurs="0"/>
                <xsd:element ref="ns2:_dlc_DocId" minOccurs="0"/>
                <xsd:element ref="ns2:_dlc_DocIdUrl" minOccurs="0"/>
                <xsd:element ref="ns2:_dlc_DocIdPersistId" minOccurs="0"/>
                <xsd:element ref="ns2:_ip_UnifiedCompliancePolicyProperties" minOccurs="0"/>
                <xsd:element ref="ns2:_ip_UnifiedCompliancePolicyUIAction" minOccurs="0"/>
                <xsd:element ref="ns3:MediaServiceObjectDetectorVersions" minOccurs="0"/>
                <xsd:element ref="ns2:SharedWithUsers" minOccurs="0"/>
                <xsd:element ref="ns2:SharedWithDetails" minOccurs="0"/>
                <xsd:element ref="ns3:lcf76f155ced4ddcb4097134ff3c332f" minOccurs="0"/>
                <xsd:element ref="ns3:MediaServiceGenerationTime" minOccurs="0"/>
                <xsd:element ref="ns3:MediaServiceEventHashCode" minOccurs="0"/>
                <xsd:element ref="ns3:MediaServiceSearchProperties" minOccurs="0"/>
                <xsd:element ref="ns3:MediaServiceDateTake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fe1e25-11e1-4e26-9b89-bdb29b4c4011" elementFormDefault="qualified">
    <xsd:import namespace="http://schemas.microsoft.com/office/2006/documentManagement/types"/>
    <xsd:import namespace="http://schemas.microsoft.com/office/infopath/2007/PartnerControls"/>
    <xsd:element name="Activity_x0020_Complete_x0020_Date" ma:index="2" nillable="true" ma:displayName="Activity Complete Date" ma:description="Example: 02/23/2020" ma:format="DateOnly" ma:internalName="Activity_x0020_Complete_x0020_Date" ma:readOnly="false">
      <xsd:simpleType>
        <xsd:restriction base="dms:DateTime"/>
      </xsd:simpleType>
    </xsd:element>
    <xsd:element name="CWRMItemUniqueId" ma:index="8" nillable="true" ma:displayName="Content ID" ma:description="A universally unique identifier assigned to the item." ma:internalName="CWRMItemUniqueId" ma:readOnly="true">
      <xsd:simpleType>
        <xsd:restriction base="dms:Text"/>
      </xsd:simpleType>
    </xsd:element>
    <xsd:element name="CWRMItemRecordState" ma:index="9" nillable="true" ma:displayName="Record State" ma:description="The current state of this item as it pertains to records management." ma:internalName="CWRMItemRecordState" ma:readOnly="true">
      <xsd:simpleType>
        <xsd:restriction base="dms:Text"/>
      </xsd:simpleType>
    </xsd:element>
    <xsd:element name="CWRMItemRecordCategory" ma:index="10" nillable="true" ma:displayName="Record Category" ma:description="Identifies the current record category for the item." ma:internalName="CWRMItemRecordCategory" ma:readOnly="true">
      <xsd:simpleType>
        <xsd:restriction base="dms:Text"/>
      </xsd:simpleType>
    </xsd:element>
    <xsd:element name="TaxCatchAll" ma:index="11" nillable="true" ma:displayName="Taxonomy Catch All Column" ma:hidden="true" ma:list="{0d6a8663-176b-4e4a-bd5f-b49ea1c63f03}" ma:internalName="TaxCatchAll" ma:readOnly="false" ma:showField="CatchAllData" ma:web="f6fe1e25-11e1-4e26-9b89-bdb29b4c4011">
      <xsd:complexType>
        <xsd:complexContent>
          <xsd:extension base="dms:MultiChoiceLookup">
            <xsd:sequence>
              <xsd:element name="Value" type="dms:Lookup" maxOccurs="unbounded" minOccurs="0" nillable="true"/>
            </xsd:sequence>
          </xsd:extension>
        </xsd:complexContent>
      </xsd:complexType>
    </xsd:element>
    <xsd:element name="CWRMItemRecordStatus" ma:index="13" nillable="true" ma:displayName="Record Status" ma:description="The current status of this item as it pertains to records management." ma:internalName="CWRMItemRecordStatus" ma:readOnly="true">
      <xsd:simpleType>
        <xsd:restriction base="dms:Text"/>
      </xsd:simpleType>
    </xsd:element>
    <xsd:element name="CWRMItemRecordDeclaredDate" ma:index="14" nillable="true" ma:displayName="Record Declared Date" ma:description="The date and time that the item was declared a record." ma:format="DateTime" ma:internalName="CWRMItemRecordDeclaredDate" ma:readOnly="true">
      <xsd:simpleType>
        <xsd:restriction base="dms:DateTime"/>
      </xsd:simpleType>
    </xsd:element>
    <xsd:element name="CWRMItemRecordVital" ma:index="15" nillable="true" ma:displayName="Record Vital" ma:description="Indicates if this item is considered vital to the organization." ma:internalName="CWRMItemRecordVital" ma:readOnly="true">
      <xsd:simpleType>
        <xsd:restriction base="dms:Boolean"/>
      </xsd:simpleType>
    </xsd:element>
    <xsd:element name="CWRMItemRecordData" ma:index="16" nillable="true" ma:displayName="Record Data" ma:description="Contains system specific record data for the item." ma:hidden="true" ma:internalName="CWRMItemRecordData" ma:readOnly="false">
      <xsd:simpleType>
        <xsd:restriction base="dms:Note"/>
      </xsd:simpleType>
    </xsd:element>
    <xsd:element name="LARA_x0020_Status" ma:index="21" nillable="true" ma:displayName="LARA Status" ma:default="Active" ma:format="Dropdown" ma:internalName="LARA_x0020_Status" ma:readOnly="false">
      <xsd:simpleType>
        <xsd:restriction base="dms:Choice">
          <xsd:enumeration value="Active"/>
          <xsd:enumeration value="Inactive"/>
        </xsd:restriction>
      </xsd:simpleType>
    </xsd:element>
    <xsd:element name="e94be97ffb024deb9c3d6d978a059d35" ma:index="24" nillable="true" ma:taxonomy="true" ma:internalName="CWRMItemRecordClassificationTaxHTField0" ma:taxonomyFieldName="CWRMItemRecordClassification" ma:displayName="Record Classification" ma:readOnly="false" ma:fieldId="{e94be97f-fb02-4deb-9c3d-6d978a059d35}" ma:sspId="3faea631-0b04-4e0a-a5a6-8cc3f73a1699" ma:termSetId="cdfcbdf3-8cad-4f84-bedc-a05c42b6c044" ma:anchorId="00000000-0000-0000-0000-000000000000" ma:open="false" ma:isKeyword="false">
      <xsd:complexType>
        <xsd:sequence>
          <xsd:element ref="pc:Terms" minOccurs="0" maxOccurs="1"/>
        </xsd:sequence>
      </xsd:complexType>
    </xsd:element>
    <xsd:element name="TaxCatchAllLabel" ma:index="25" nillable="true" ma:displayName="Taxonomy Catch All Column1" ma:hidden="true" ma:list="{0d6a8663-176b-4e4a-bd5f-b49ea1c63f03}" ma:internalName="TaxCatchAllLabel" ma:readOnly="false" ma:showField="CatchAllDataLabel" ma:web="f6fe1e25-11e1-4e26-9b89-bdb29b4c4011">
      <xsd:complexType>
        <xsd:complexContent>
          <xsd:extension base="dms:MultiChoiceLookup">
            <xsd:sequence>
              <xsd:element name="Value" type="dms:Lookup" maxOccurs="unbounded" minOccurs="0" nillable="true"/>
            </xsd:sequence>
          </xsd:extension>
        </xsd:complexContent>
      </xsd:complexType>
    </xsd:element>
    <xsd:element name="fdc7710463144dc19a8992998d0907da" ma:index="26" nillable="true" ma:taxonomy="true" ma:internalName="fdc7710463144dc19a8992998d0907da" ma:taxonomyFieldName="Confidentiality_x0020_Classification" ma:displayName="Confidentiality Classification" ma:readOnly="false" ma:default="2;#AESO Internal|fe2129cc-e616-4c1e-9a39-b6921e014562" ma:fieldId="{fdc77104-6314-4dc1-9a89-92998d0907da}" ma:sspId="3faea631-0b04-4e0a-a5a6-8cc3f73a1699" ma:termSetId="86da2f9e-e637-434c-a22c-d8de590d1e93" ma:anchorId="00000000-0000-0000-0000-000000000000" ma:open="false" ma:isKeyword="false">
      <xsd:complexType>
        <xsd:sequence>
          <xsd:element ref="pc:Terms" minOccurs="0" maxOccurs="1"/>
        </xsd:sequence>
      </xsd:complexType>
    </xsd:element>
    <xsd:element name="nc9abd60d2924b6a80e31aa92886dd82" ma:index="27" nillable="true" ma:taxonomy="true" ma:internalName="nc9abd60d2924b6a80e31aa92886dd82" ma:taxonomyFieldName="Business_x0020_Unit_x0028_s_x0029_" ma:displayName="Business Unit(s)" ma:readOnly="false" ma:fieldId="{7c9abd60-d292-4b6a-80e3-1aa92886dd82}" ma:taxonomyMulti="true" ma:sspId="3faea631-0b04-4e0a-a5a6-8cc3f73a1699" ma:termSetId="3d412721-2c26-4086-a4aa-f3bd35cef3bd" ma:anchorId="00000000-0000-0000-0000-000000000000" ma:open="false" ma:isKeyword="false">
      <xsd:complexType>
        <xsd:sequence>
          <xsd:element ref="pc:Terms" minOccurs="0" maxOccurs="1"/>
        </xsd:sequence>
      </xsd:complexType>
    </xsd:element>
    <xsd:element name="k64467115e4948f8a6ae90544ba894f6" ma:index="28" nillable="true" ma:taxonomy="true" ma:internalName="k64467115e4948f8a6ae90544ba894f6" ma:taxonomyFieldName="Related_x0020_ADs" ma:displayName="Related ADs" ma:readOnly="false" ma:fieldId="{46446711-5e49-48f8-a6ae-90544ba894f6}" ma:taxonomyMulti="true" ma:sspId="3faea631-0b04-4e0a-a5a6-8cc3f73a1699" ma:termSetId="a53a396f-088e-46cc-82dd-f28275a65df7" ma:anchorId="00000000-0000-0000-0000-000000000000" ma:open="true" ma:isKeyword="false">
      <xsd:complexType>
        <xsd:sequence>
          <xsd:element ref="pc:Terms" minOccurs="0" maxOccurs="1"/>
        </xsd:sequence>
      </xsd:complexType>
    </xsd:element>
    <xsd:element name="b946e2da1d29488e816d294143d8cab5" ma:index="29" nillable="true" ma:taxonomy="true" ma:internalName="b946e2da1d29488e816d294143d8cab5" ma:taxonomyFieldName="ID_x0020_Category" ma:displayName="ID Category" ma:readOnly="false" ma:fieldId="{b946e2da-1d29-488e-816d-294143d8cab5}" ma:taxonomyMulti="true" ma:sspId="3faea631-0b04-4e0a-a5a6-8cc3f73a1699" ma:termSetId="88aaa5d0-0571-48f9-a57b-cb84c5c6e363" ma:anchorId="00000000-0000-0000-0000-000000000000" ma:open="false" ma:isKeyword="false">
      <xsd:complexType>
        <xsd:sequence>
          <xsd:element ref="pc:Terms" minOccurs="0" maxOccurs="1"/>
        </xsd:sequence>
      </xsd:complexType>
    </xsd:element>
    <xsd:element name="_dlc_DocId" ma:index="32" nillable="true" ma:displayName="Document ID Value" ma:description="The value of the document ID assigned to this item." ma:internalName="_dlc_DocId" ma:readOnly="true">
      <xsd:simpleType>
        <xsd:restriction base="dms:Text"/>
      </xsd:simpleType>
    </xsd:element>
    <xsd:element name="_dlc_DocIdUrl" ma:index="3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4" nillable="true" ma:displayName="Persist ID" ma:description="Keep ID on add." ma:hidden="true" ma:internalName="_dlc_DocIdPersistId" ma:readOnly="false">
      <xsd:simpleType>
        <xsd:restriction base="dms:Boolean"/>
      </xsd:simpleType>
    </xsd:element>
    <xsd:element name="_ip_UnifiedCompliancePolicyProperties" ma:index="35" nillable="true" ma:displayName="Unified Compliance Policy Properties" ma:internalName="_ip_UnifiedCompliancePolicyProperties" ma:readOnly="false">
      <xsd:simpleType>
        <xsd:restriction base="dms:Note"/>
      </xsd:simpleType>
    </xsd:element>
    <xsd:element name="_ip_UnifiedCompliancePolicyUIAction" ma:index="36" nillable="true" ma:displayName="Unified Compliance Policy UI Action" ma:hidden="true" ma:internalName="_ip_UnifiedCompliancePolicyUIAction" ma:readOnly="false">
      <xsd:simpleType>
        <xsd:restriction base="dms:Text"/>
      </xsd:simpleType>
    </xsd:element>
    <xsd:element name="SharedWithUsers" ma:index="38"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d35161e-7197-4258-b80a-1ef08a8ec4ff" elementFormDefault="qualified">
    <xsd:import namespace="http://schemas.microsoft.com/office/2006/documentManagement/types"/>
    <xsd:import namespace="http://schemas.microsoft.com/office/infopath/2007/PartnerControls"/>
    <xsd:element name="Notes0" ma:index="23" nillable="true" ma:displayName="Notes" ma:internalName="Notes0" ma:readOnly="false">
      <xsd:simpleType>
        <xsd:restriction base="dms:Note">
          <xsd:maxLength value="255"/>
        </xsd:restriction>
      </xsd:simpleType>
    </xsd:element>
    <xsd:element name="MediaServiceMetadata" ma:index="30" nillable="true" ma:displayName="MediaServiceMetadata" ma:hidden="true" ma:internalName="MediaServiceMetadata" ma:readOnly="true">
      <xsd:simpleType>
        <xsd:restriction base="dms:Note"/>
      </xsd:simpleType>
    </xsd:element>
    <xsd:element name="MediaServiceFastMetadata" ma:index="31" nillable="true" ma:displayName="MediaServiceFastMetadata" ma:hidden="true" ma:internalName="MediaServiceFastMetadata" ma:readOnly="true">
      <xsd:simpleType>
        <xsd:restriction base="dms:Note"/>
      </xsd:simpleType>
    </xsd:element>
    <xsd:element name="MediaServiceObjectDetectorVersions" ma:index="37" nillable="true" ma:displayName="MediaServiceObjectDetectorVersions" ma:hidden="true" ma:indexed="true" ma:internalName="MediaServiceObjectDetectorVersions" ma:readOnly="true">
      <xsd:simpleType>
        <xsd:restriction base="dms:Text"/>
      </xsd:simpleType>
    </xsd:element>
    <xsd:element name="lcf76f155ced4ddcb4097134ff3c332f" ma:index="41" nillable="true" ma:taxonomy="true" ma:internalName="lcf76f155ced4ddcb4097134ff3c332f" ma:taxonomyFieldName="MediaServiceImageTags" ma:displayName="Image Tags" ma:readOnly="false" ma:fieldId="{5cf76f15-5ced-4ddc-b409-7134ff3c332f}" ma:taxonomyMulti="true" ma:sspId="3faea631-0b04-4e0a-a5a6-8cc3f73a1699" ma:termSetId="09814cd3-568e-fe90-9814-8d621ff8fb84" ma:anchorId="fba54fb3-c3e1-fe81-a776-ca4b69148c4d" ma:open="true" ma:isKeyword="false">
      <xsd:complexType>
        <xsd:sequence>
          <xsd:element ref="pc:Terms" minOccurs="0" maxOccurs="1"/>
        </xsd:sequence>
      </xsd:complexType>
    </xsd:element>
    <xsd:element name="MediaServiceGenerationTime" ma:index="42" nillable="true" ma:displayName="MediaServiceGenerationTime" ma:hidden="true" ma:internalName="MediaServiceGenerationTime" ma:readOnly="true">
      <xsd:simpleType>
        <xsd:restriction base="dms:Text"/>
      </xsd:simpleType>
    </xsd:element>
    <xsd:element name="MediaServiceEventHashCode" ma:index="43" nillable="true" ma:displayName="MediaServiceEventHashCode" ma:hidden="true" ma:internalName="MediaServiceEventHashCode" ma:readOnly="true">
      <xsd:simpleType>
        <xsd:restriction base="dms:Text"/>
      </xsd:simpleType>
    </xsd:element>
    <xsd:element name="MediaServiceSearchProperties" ma:index="44" nillable="true" ma:displayName="MediaServiceSearchProperties" ma:hidden="true" ma:internalName="MediaServiceSearchProperties" ma:readOnly="true">
      <xsd:simpleType>
        <xsd:restriction base="dms:Note"/>
      </xsd:simpleType>
    </xsd:element>
    <xsd:element name="MediaServiceDateTaken" ma:index="45" nillable="true" ma:displayName="MediaServiceDateTaken" ma:hidden="true" ma:indexed="true" ma:internalName="MediaServiceDateTaken" ma:readOnly="true">
      <xsd:simpleType>
        <xsd:restriction base="dms:Text"/>
      </xsd:simpleType>
    </xsd:element>
    <xsd:element name="MediaServiceOCR" ma:index="46"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CA731F0-3847-418C-9973-AEAFF68646D1}">
  <ds:schemaRefs>
    <ds:schemaRef ds:uri="http://schemas.microsoft.com/DataMashup"/>
  </ds:schemaRefs>
</ds:datastoreItem>
</file>

<file path=customXml/itemProps2.xml><?xml version="1.0" encoding="utf-8"?>
<ds:datastoreItem xmlns:ds="http://schemas.openxmlformats.org/officeDocument/2006/customXml" ds:itemID="{E0AACFCA-5E76-47BC-A6E2-2BDFE6F0CEB9}">
  <ds:schemaRefs>
    <ds:schemaRef ds:uri="http://purl.org/dc/dcmitype/"/>
    <ds:schemaRef ds:uri="http://purl.org/dc/elements/1.1/"/>
    <ds:schemaRef ds:uri="http://schemas.microsoft.com/office/2006/documentManagement/types"/>
    <ds:schemaRef ds:uri="ed35161e-7197-4258-b80a-1ef08a8ec4ff"/>
    <ds:schemaRef ds:uri="http://www.w3.org/XML/1998/namespace"/>
    <ds:schemaRef ds:uri="http://purl.org/dc/terms/"/>
    <ds:schemaRef ds:uri="f6fe1e25-11e1-4e26-9b89-bdb29b4c4011"/>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47651CAB-7069-426F-ACE4-7DFDC6B497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fe1e25-11e1-4e26-9b89-bdb29b4c4011"/>
    <ds:schemaRef ds:uri="ed35161e-7197-4258-b80a-1ef08a8ec4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4B2A0A3-AB24-4D5B-8990-8378810ED285}">
  <ds:schemaRefs>
    <ds:schemaRef ds:uri="http://schemas.microsoft.com/sharepoint/events"/>
  </ds:schemaRefs>
</ds:datastoreItem>
</file>

<file path=customXml/itemProps5.xml><?xml version="1.0" encoding="utf-8"?>
<ds:datastoreItem xmlns:ds="http://schemas.openxmlformats.org/officeDocument/2006/customXml" ds:itemID="{FF7F7530-FED5-4A2B-BD19-ADE5D5E6C19A}">
  <ds:schemaRefs>
    <ds:schemaRef ds:uri="http://schemas.microsoft.com/sharepoint/v3/contenttype/forms"/>
  </ds:schemaRefs>
</ds:datastoreItem>
</file>

<file path=docMetadata/LabelInfo.xml><?xml version="1.0" encoding="utf-8"?>
<clbl:labelList xmlns:clbl="http://schemas.microsoft.com/office/2020/mipLabelMetadata">
  <clbl:label id="{51a5a3c7-ba38-4976-a2eb-9e02a5c891be}" enabled="1" method="Privileged" siteId="{9869aa0d-ebba-4f8c-9399-7dff7665b1d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A-GUOC Calculator-Current</vt:lpstr>
      <vt:lpstr>B-Contribution Rates</vt:lpstr>
      <vt:lpstr>C-GUOC Calculator-Historical</vt:lpstr>
      <vt:lpstr>GUOCRegion</vt:lpstr>
      <vt:lpstr>GUOCYears</vt:lpstr>
      <vt:lpstr>'A-GUOC Calculator-Current'!Print_Area</vt:lpstr>
      <vt:lpstr>'B-Contribution Rates'!Print_Area</vt:lpstr>
      <vt:lpstr>'C-GUOC Calculator-Historical'!Print_Area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2023-01-10T18:33:04Z</dcterms:created>
  <dcterms:modified xsi:type="dcterms:W3CDTF">2024-12-10T19:43:29Z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elated ADs">
    <vt:lpwstr>75;#ISO Tariff|d382ca91-b226-4555-b6b0-bf5721fda386</vt:lpwstr>
  </property>
  <property fmtid="{D5CDD505-2E9C-101B-9397-08002B2CF9AE}" pid="3" name="DocumentSetDescription">
    <vt:lpwstr/>
  </property>
  <property fmtid="{D5CDD505-2E9C-101B-9397-08002B2CF9AE}" pid="4" name="ContentTypeId">
    <vt:lpwstr>0x010100F0E8FBDC6DD87E4D98B4C26689EB5DAB0101001783BCA138D8D64A844CDA846A67EFD3</vt:lpwstr>
  </property>
  <property fmtid="{D5CDD505-2E9C-101B-9397-08002B2CF9AE}" pid="5" name="Confidentiality Classification">
    <vt:lpwstr>2;#AESO Internal|fe2129cc-e616-4c1e-9a39-b6921e014562</vt:lpwstr>
  </property>
  <property fmtid="{D5CDD505-2E9C-101B-9397-08002B2CF9AE}" pid="6" name="ID Category">
    <vt:lpwstr>77;#Tariff|9d7a0996-ad5f-409c-802b-558da982e99b</vt:lpwstr>
  </property>
  <property fmtid="{D5CDD505-2E9C-101B-9397-08002B2CF9AE}" pid="7" name="_dlc_DocIdItemGuid">
    <vt:lpwstr>c4283072-8e6b-443a-862c-3197969cfb26</vt:lpwstr>
  </property>
  <property fmtid="{D5CDD505-2E9C-101B-9397-08002B2CF9AE}" pid="8" name="_ExtendedDescription">
    <vt:lpwstr/>
  </property>
  <property fmtid="{D5CDD505-2E9C-101B-9397-08002B2CF9AE}" pid="9" name="Business Unit(s)">
    <vt:lpwstr>48;#Markets|15f241a2-070b-4f95-b89e-6f4a51567de7</vt:lpwstr>
  </property>
  <property fmtid="{D5CDD505-2E9C-101B-9397-08002B2CF9AE}" pid="10" name="Requirement Count">
    <vt:lpwstr/>
  </property>
  <property fmtid="{D5CDD505-2E9C-101B-9397-08002B2CF9AE}" pid="11" name="_docset_NoMedatataSyncRequired">
    <vt:lpwstr>False</vt:lpwstr>
  </property>
  <property fmtid="{D5CDD505-2E9C-101B-9397-08002B2CF9AE}" pid="12" name="MediaServiceImageTags">
    <vt:lpwstr/>
  </property>
  <property fmtid="{D5CDD505-2E9C-101B-9397-08002B2CF9AE}" pid="14" name="ID_x0020_Category">
    <vt:lpwstr>77;#Tariff|9d7a0996-ad5f-409c-802b-558da982e99b</vt:lpwstr>
  </property>
  <property fmtid="{D5CDD505-2E9C-101B-9397-08002B2CF9AE}" pid="15" name="Business_x0020_Unit_x0028_s_x0029_">
    <vt:lpwstr>48;#Markets|15f241a2-070b-4f95-b89e-6f4a51567de7</vt:lpwstr>
  </property>
  <property fmtid="{D5CDD505-2E9C-101B-9397-08002B2CF9AE}" pid="16" name="Related_x0020_ADs">
    <vt:lpwstr>75;#ISO Tariff|d382ca91-b226-4555-b6b0-bf5721fda386</vt:lpwstr>
  </property>
  <property fmtid="{D5CDD505-2E9C-101B-9397-08002B2CF9AE}" pid="17" name="Confidentiality_x0020_Classification">
    <vt:lpwstr>2;#AESO Internal|fe2129cc-e616-4c1e-9a39-b6921e014562</vt:lpwstr>
  </property>
</Properties>
</file>